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paul\Downloads\"/>
    </mc:Choice>
  </mc:AlternateContent>
  <xr:revisionPtr revIDLastSave="0" documentId="13_ncr:1_{C5E2C91B-ED6F-448E-BBB3-653074951EB8}" xr6:coauthVersionLast="45" xr6:coauthVersionMax="45" xr10:uidLastSave="{00000000-0000-0000-0000-000000000000}"/>
  <bookViews>
    <workbookView xWindow="-108" yWindow="-108" windowWidth="23256" windowHeight="12576" xr2:uid="{00000000-000D-0000-FFFF-FFFF00000000}"/>
  </bookViews>
  <sheets>
    <sheet name="Loan and Forgiveness Workshee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2" i="1" l="1"/>
  <c r="B16" i="1"/>
  <c r="B24" i="1" l="1"/>
</calcChain>
</file>

<file path=xl/sharedStrings.xml><?xml version="1.0" encoding="utf-8"?>
<sst xmlns="http://schemas.openxmlformats.org/spreadsheetml/2006/main" count="23" uniqueCount="23">
  <si>
    <t>SMALL BUSINESS INTERRUPTION LOANS</t>
  </si>
  <si>
    <t>Estimated Maximum Loan Availability and Forgiveness Amount</t>
  </si>
  <si>
    <t>Loan Forgiveness Amount</t>
  </si>
  <si>
    <t>Paycheck Protection Program</t>
  </si>
  <si>
    <t xml:space="preserve">    State/Local Taxes on Employee Compensation (i.e., employer U.C. tax)</t>
  </si>
  <si>
    <t xml:space="preserve">    Retirement Benefit Costs</t>
  </si>
  <si>
    <t>Rent</t>
  </si>
  <si>
    <t xml:space="preserve">Interest on Covered Mortgages (on real or personal property) </t>
  </si>
  <si>
    <t xml:space="preserve">*** Compensation Reduction does not apply to any employee who, during any pay period in 2019, wages or salary at an annualized rate of pay in an amount of more than $100,000. </t>
  </si>
  <si>
    <t>**  A reduction in FTE's  between February 15th and April 27th, 2020 is disregarded if the reduction is eliminated by June 30, 2020 for purposes of the reduction in number of employees and/or compensation.</t>
  </si>
  <si>
    <t xml:space="preserve">    Group Health Insurance (including shareholders health insurance) </t>
  </si>
  <si>
    <t xml:space="preserve">Payroll Costs </t>
  </si>
  <si>
    <t xml:space="preserve">    Salaries, wages, commissions, vacation and sick pay </t>
  </si>
  <si>
    <t>Tentative Forgivable payroll costs (before required reductions)</t>
  </si>
  <si>
    <t>Payroll Costs Incurred During the "Covered" Period (8 weeks following loan origination):</t>
  </si>
  <si>
    <t>Non-Payroll Costs Incurred During the "Covered" Period (8 weeks following loan origination):</t>
  </si>
  <si>
    <t xml:space="preserve">* This estimate is based on MBE CPAs, LLP's understanding of the CARES Act as of 04/06/20  </t>
  </si>
  <si>
    <t>Represents the maximum amount a qualified borrower may have forgiven.</t>
  </si>
  <si>
    <t>Utilities</t>
  </si>
  <si>
    <t>Tentative forgivable Non-payroll costs (before required reductions)</t>
  </si>
  <si>
    <t>Tentative total forgivable expenses (before required reductions)</t>
  </si>
  <si>
    <t xml:space="preserve">and is subject to change as additional guidance is issued. </t>
  </si>
  <si>
    <t>**** Rent, utilities, and interest only count if you entered into the obligation (lease, loan service agreement) prior to Feb 15,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</si>
</sst>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5" formatCode="_(* #,##0_);_(* \(#,##0\);_(* &quot;-&quot;??_);_(@_)"/>
    <numFmt numFmtId="166" formatCode="_(&quot;$&quot;* #,##0_);_(&quot;$&quot;* \(#,##0\);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i/>
      <sz val="9"/>
      <color theme="1"/>
      <name val="Calibri"/>
      <family val="2"/>
      <scheme val="minor"/>
    </font>
  </fonts>
  <fills count="3">
    <fill>
      <patternFill patternType="none"/>
    </fill>
    <fill>
      <patternFill patternType="gray125"/>
    </fill>
    <fill>
      <patternFill patternType="solid">
        <fgColor rgb="FFFFFF00"/>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3">
    <xf numFmtId="0" fontId="0" fillId="0" borderId="0" xfId="0"/>
    <xf numFmtId="165" fontId="0" fillId="0" borderId="0" xfId="1" applyNumberFormat="1" applyFont="1"/>
    <xf numFmtId="165" fontId="2" fillId="0" borderId="0" xfId="1" applyNumberFormat="1" applyFont="1"/>
    <xf numFmtId="165" fontId="0" fillId="2" borderId="0" xfId="1" applyNumberFormat="1" applyFont="1" applyFill="1"/>
    <xf numFmtId="165" fontId="0" fillId="0" borderId="0" xfId="1" applyNumberFormat="1" applyFont="1" applyAlignment="1">
      <alignment vertical="center" wrapText="1"/>
    </xf>
    <xf numFmtId="165" fontId="0" fillId="0" borderId="0" xfId="1" applyNumberFormat="1" applyFont="1" applyAlignment="1">
      <alignment horizontal="left"/>
    </xf>
    <xf numFmtId="165" fontId="2" fillId="0" borderId="0" xfId="1" applyNumberFormat="1" applyFont="1" applyAlignment="1">
      <alignment horizontal="left" vertical="center" wrapText="1"/>
    </xf>
    <xf numFmtId="165" fontId="2" fillId="0" borderId="0" xfId="1" applyNumberFormat="1" applyFont="1" applyAlignment="1">
      <alignment vertical="center" wrapText="1"/>
    </xf>
    <xf numFmtId="166" fontId="2" fillId="0" borderId="0" xfId="2" applyNumberFormat="1" applyFont="1" applyAlignment="1">
      <alignment vertical="center" wrapText="1"/>
    </xf>
    <xf numFmtId="165" fontId="0" fillId="2" borderId="1" xfId="1" applyNumberFormat="1" applyFont="1" applyFill="1" applyBorder="1" applyAlignment="1">
      <alignment vertical="center" wrapText="1"/>
    </xf>
    <xf numFmtId="165" fontId="0" fillId="0" borderId="0" xfId="1" applyNumberFormat="1" applyFont="1" applyAlignment="1">
      <alignment vertical="center"/>
    </xf>
    <xf numFmtId="166" fontId="0" fillId="0" borderId="0" xfId="2" applyNumberFormat="1" applyFont="1" applyFill="1"/>
    <xf numFmtId="165" fontId="0" fillId="2" borderId="1" xfId="1" applyNumberFormat="1" applyFont="1" applyFill="1" applyBorder="1"/>
    <xf numFmtId="165" fontId="3" fillId="0" borderId="0" xfId="1" applyNumberFormat="1" applyFont="1" applyAlignment="1">
      <alignment horizontal="center"/>
    </xf>
    <xf numFmtId="165" fontId="3" fillId="0" borderId="2" xfId="1" applyNumberFormat="1" applyFont="1" applyBorder="1" applyAlignment="1">
      <alignment horizontal="center"/>
    </xf>
    <xf numFmtId="165" fontId="4" fillId="0" borderId="3" xfId="1" applyNumberFormat="1" applyFont="1" applyBorder="1" applyAlignment="1">
      <alignment horizontal="center"/>
    </xf>
    <xf numFmtId="165" fontId="4" fillId="0" borderId="4" xfId="1" applyNumberFormat="1" applyFont="1" applyBorder="1" applyAlignment="1">
      <alignment horizontal="center"/>
    </xf>
    <xf numFmtId="165" fontId="4" fillId="0" borderId="5" xfId="1" applyNumberFormat="1" applyFont="1" applyBorder="1" applyAlignment="1">
      <alignment horizontal="center"/>
    </xf>
    <xf numFmtId="165" fontId="4" fillId="0" borderId="6" xfId="1" applyNumberFormat="1" applyFont="1" applyBorder="1" applyAlignment="1">
      <alignment horizontal="center"/>
    </xf>
    <xf numFmtId="165" fontId="4" fillId="0" borderId="1" xfId="1" applyNumberFormat="1" applyFont="1" applyBorder="1" applyAlignment="1">
      <alignment horizontal="center"/>
    </xf>
    <xf numFmtId="165" fontId="4" fillId="0" borderId="7" xfId="1" applyNumberFormat="1" applyFont="1" applyBorder="1" applyAlignment="1">
      <alignment horizontal="center"/>
    </xf>
    <xf numFmtId="165" fontId="5" fillId="0" borderId="0" xfId="1" applyNumberFormat="1" applyFont="1" applyAlignment="1">
      <alignment horizontal="left" vertical="center" wrapText="1"/>
    </xf>
    <xf numFmtId="165" fontId="3" fillId="0" borderId="1" xfId="1" applyNumberFormat="1" applyFont="1" applyBorder="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0"/>
  <sheetViews>
    <sheetView tabSelected="1" topLeftCell="A3" zoomScale="140" zoomScaleNormal="140" workbookViewId="0">
      <selection activeCell="A4" sqref="A4:D4"/>
    </sheetView>
  </sheetViews>
  <sheetFormatPr defaultColWidth="8.88671875" defaultRowHeight="14.4" x14ac:dyDescent="0.3"/>
  <cols>
    <col min="1" max="1" width="61.44140625" style="1" customWidth="1"/>
    <col min="2" max="2" width="9.6640625" style="1" customWidth="1"/>
    <col min="3" max="3" width="12.88671875" style="1" customWidth="1"/>
    <col min="4" max="4" width="14.33203125" style="1" customWidth="1"/>
    <col min="5" max="16384" width="8.88671875" style="1"/>
  </cols>
  <sheetData>
    <row r="1" spans="1:4" ht="15.6" x14ac:dyDescent="0.3">
      <c r="A1" s="13" t="s">
        <v>0</v>
      </c>
      <c r="B1" s="13"/>
      <c r="C1" s="13"/>
      <c r="D1" s="13"/>
    </row>
    <row r="2" spans="1:4" ht="15.6" x14ac:dyDescent="0.3">
      <c r="A2" s="13" t="s">
        <v>3</v>
      </c>
      <c r="B2" s="13"/>
      <c r="C2" s="13"/>
      <c r="D2" s="13"/>
    </row>
    <row r="3" spans="1:4" ht="15.6" x14ac:dyDescent="0.3">
      <c r="A3" s="22" t="s">
        <v>1</v>
      </c>
      <c r="B3" s="22"/>
      <c r="C3" s="22"/>
      <c r="D3" s="22"/>
    </row>
    <row r="4" spans="1:4" x14ac:dyDescent="0.3">
      <c r="A4" s="15" t="s">
        <v>16</v>
      </c>
      <c r="B4" s="16"/>
      <c r="C4" s="16"/>
      <c r="D4" s="17"/>
    </row>
    <row r="5" spans="1:4" x14ac:dyDescent="0.3">
      <c r="A5" s="18" t="s">
        <v>21</v>
      </c>
      <c r="B5" s="19"/>
      <c r="C5" s="19"/>
      <c r="D5" s="20"/>
    </row>
    <row r="7" spans="1:4" ht="15.6" x14ac:dyDescent="0.3">
      <c r="A7" s="14" t="s">
        <v>2</v>
      </c>
      <c r="B7" s="14"/>
      <c r="C7" s="14"/>
      <c r="D7" s="14"/>
    </row>
    <row r="8" spans="1:4" x14ac:dyDescent="0.3">
      <c r="A8" s="16" t="s">
        <v>17</v>
      </c>
      <c r="B8" s="16"/>
      <c r="C8" s="16"/>
      <c r="D8" s="16"/>
    </row>
    <row r="10" spans="1:4" x14ac:dyDescent="0.3">
      <c r="A10" s="2" t="s">
        <v>14</v>
      </c>
    </row>
    <row r="11" spans="1:4" x14ac:dyDescent="0.3">
      <c r="A11" s="5" t="s">
        <v>11</v>
      </c>
      <c r="B11" s="11"/>
    </row>
    <row r="12" spans="1:4" x14ac:dyDescent="0.3">
      <c r="A12" s="1" t="s">
        <v>12</v>
      </c>
      <c r="B12" s="3">
        <v>75000</v>
      </c>
    </row>
    <row r="13" spans="1:4" x14ac:dyDescent="0.3">
      <c r="A13" s="1" t="s">
        <v>10</v>
      </c>
      <c r="B13" s="3">
        <v>4500</v>
      </c>
    </row>
    <row r="14" spans="1:4" x14ac:dyDescent="0.3">
      <c r="A14" s="1" t="s">
        <v>5</v>
      </c>
      <c r="B14" s="3">
        <v>2100</v>
      </c>
    </row>
    <row r="15" spans="1:4" x14ac:dyDescent="0.3">
      <c r="A15" s="1" t="s">
        <v>4</v>
      </c>
      <c r="B15" s="12">
        <v>1400</v>
      </c>
    </row>
    <row r="16" spans="1:4" x14ac:dyDescent="0.3">
      <c r="A16" s="6" t="s">
        <v>13</v>
      </c>
      <c r="B16" s="8">
        <f>SUM(B12:B15)</f>
        <v>83000</v>
      </c>
    </row>
    <row r="17" spans="1:4" x14ac:dyDescent="0.3">
      <c r="A17" s="6"/>
      <c r="B17" s="11"/>
    </row>
    <row r="18" spans="1:4" x14ac:dyDescent="0.3">
      <c r="A18" s="2" t="s">
        <v>15</v>
      </c>
      <c r="B18" s="11"/>
    </row>
    <row r="19" spans="1:4" x14ac:dyDescent="0.3">
      <c r="A19" s="5" t="s">
        <v>6</v>
      </c>
      <c r="B19" s="3">
        <v>12000</v>
      </c>
    </row>
    <row r="20" spans="1:4" x14ac:dyDescent="0.3">
      <c r="A20" s="5" t="s">
        <v>18</v>
      </c>
      <c r="B20" s="3">
        <v>2500</v>
      </c>
    </row>
    <row r="21" spans="1:4" s="4" customFormat="1" ht="15" customHeight="1" x14ac:dyDescent="0.3">
      <c r="A21" s="4" t="s">
        <v>7</v>
      </c>
      <c r="B21" s="9">
        <v>875</v>
      </c>
    </row>
    <row r="22" spans="1:4" s="7" customFormat="1" ht="15" customHeight="1" x14ac:dyDescent="0.3">
      <c r="A22" s="6" t="s">
        <v>19</v>
      </c>
      <c r="B22" s="8">
        <f>SUM(B19:B21)</f>
        <v>15375</v>
      </c>
    </row>
    <row r="23" spans="1:4" s="7" customFormat="1" ht="15" customHeight="1" x14ac:dyDescent="0.3">
      <c r="A23" s="6"/>
      <c r="B23" s="8"/>
    </row>
    <row r="24" spans="1:4" s="7" customFormat="1" ht="15" customHeight="1" x14ac:dyDescent="0.3">
      <c r="A24" s="6" t="s">
        <v>20</v>
      </c>
      <c r="B24" s="8">
        <f>B22+B16</f>
        <v>98375</v>
      </c>
    </row>
    <row r="25" spans="1:4" s="7" customFormat="1" ht="15" customHeight="1" x14ac:dyDescent="0.3">
      <c r="A25" s="6"/>
      <c r="B25" s="8"/>
    </row>
    <row r="26" spans="1:4" s="7" customFormat="1" ht="15" customHeight="1" x14ac:dyDescent="0.3">
      <c r="A26" s="6"/>
      <c r="B26" s="8"/>
    </row>
    <row r="27" spans="1:4" s="7" customFormat="1" ht="15" customHeight="1" x14ac:dyDescent="0.3">
      <c r="A27" s="6"/>
      <c r="B27" s="8"/>
    </row>
    <row r="28" spans="1:4" ht="31.2" customHeight="1" x14ac:dyDescent="0.3">
      <c r="A28" s="21" t="s">
        <v>9</v>
      </c>
      <c r="B28" s="21"/>
      <c r="C28" s="21"/>
      <c r="D28" s="21"/>
    </row>
    <row r="29" spans="1:4" s="10" customFormat="1" ht="31.2" customHeight="1" x14ac:dyDescent="0.3">
      <c r="A29" s="21" t="s">
        <v>8</v>
      </c>
      <c r="B29" s="21"/>
      <c r="C29" s="21"/>
      <c r="D29" s="21"/>
    </row>
    <row r="30" spans="1:4" ht="31.2" customHeight="1" x14ac:dyDescent="0.3">
      <c r="A30" s="21" t="s">
        <v>22</v>
      </c>
      <c r="B30" s="21"/>
      <c r="C30" s="21"/>
      <c r="D30" s="21"/>
    </row>
  </sheetData>
  <mergeCells count="10">
    <mergeCell ref="A8:D8"/>
    <mergeCell ref="A2:D2"/>
    <mergeCell ref="A30:D30"/>
    <mergeCell ref="A28:D28"/>
    <mergeCell ref="A29:D29"/>
    <mergeCell ref="A1:D1"/>
    <mergeCell ref="A3:D3"/>
    <mergeCell ref="A7:D7"/>
    <mergeCell ref="A4:D4"/>
    <mergeCell ref="A5:D5"/>
  </mergeCells>
  <printOptions horizontalCentered="1"/>
  <pageMargins left="0.7" right="0.7" top="0.75" bottom="0.75" header="0.3" footer="0.3"/>
  <pageSetup scale="5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E3E1381224F7946B5781C0957B64A86" ma:contentTypeVersion="13" ma:contentTypeDescription="Create a new document." ma:contentTypeScope="" ma:versionID="17287d4ba9ffa30222bf25475c32947a">
  <xsd:schema xmlns:xsd="http://www.w3.org/2001/XMLSchema" xmlns:xs="http://www.w3.org/2001/XMLSchema" xmlns:p="http://schemas.microsoft.com/office/2006/metadata/properties" xmlns:ns3="11d3c428-8210-4c3b-8aa7-a14bd851f65b" xmlns:ns4="5dff6e49-51ae-4256-895c-23ad778dfc2f" targetNamespace="http://schemas.microsoft.com/office/2006/metadata/properties" ma:root="true" ma:fieldsID="5c83dba1695bce4feba64e2509fdd58d" ns3:_="" ns4:_="">
    <xsd:import namespace="11d3c428-8210-4c3b-8aa7-a14bd851f65b"/>
    <xsd:import namespace="5dff6e49-51ae-4256-895c-23ad778dfc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Location"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d3c428-8210-4c3b-8aa7-a14bd851f65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ff6e49-51ae-4256-895c-23ad778dfc2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D5F45BE-CB31-4D7B-BF42-9E0714CA008D}">
  <ds:schemaRefs>
    <ds:schemaRef ds:uri="http://schemas.microsoft.com/sharepoint/v3/contenttype/forms"/>
  </ds:schemaRefs>
</ds:datastoreItem>
</file>

<file path=customXml/itemProps2.xml><?xml version="1.0" encoding="utf-8"?>
<ds:datastoreItem xmlns:ds="http://schemas.openxmlformats.org/officeDocument/2006/customXml" ds:itemID="{330E6FEA-D2E3-4DCF-A27A-D1E1DDD7CC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d3c428-8210-4c3b-8aa7-a14bd851f65b"/>
    <ds:schemaRef ds:uri="5dff6e49-51ae-4256-895c-23ad778dfc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8E6C16-FB5D-46C9-AA2B-722BBB186B7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11d3c428-8210-4c3b-8aa7-a14bd851f65b"/>
    <ds:schemaRef ds:uri="http://purl.org/dc/terms/"/>
    <ds:schemaRef ds:uri="http://schemas.openxmlformats.org/package/2006/metadata/core-properties"/>
    <ds:schemaRef ds:uri="5dff6e49-51ae-4256-895c-23ad778dfc2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Loan and Forgiveness Worksheet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Paul Vanchiere</cp:lastModifiedBy>
  <cp:lastPrinted>2020-04-07T16:22:31Z</cp:lastPrinted>
  <dcterms:created xsi:type="dcterms:W3CDTF">2020-04-01T15:14:38Z</dcterms:created>
  <dcterms:modified xsi:type="dcterms:W3CDTF">2020-04-17T05:35:30Z</dcterms:modified>
</cp:coreProperties>
</file>