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bs2011\RedirectedFolders\tasiaestes\Desktop\"/>
    </mc:Choice>
  </mc:AlternateContent>
  <xr:revisionPtr revIDLastSave="0" documentId="13_ncr:1_{74B14329-BBE6-4FE0-80B1-1F4A5CFE70EE}" xr6:coauthVersionLast="45" xr6:coauthVersionMax="45" xr10:uidLastSave="{00000000-0000-0000-0000-000000000000}"/>
  <bookViews>
    <workbookView xWindow="-26295" yWindow="840" windowWidth="19200" windowHeight="10200" xr2:uid="{BE7C5EC8-8050-4049-9D18-4331142F116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2" i="1" l="1"/>
  <c r="Q7" i="1" l="1"/>
  <c r="Q6" i="1"/>
  <c r="Q16" i="1"/>
  <c r="Q11" i="1"/>
  <c r="E17" i="1"/>
  <c r="F16" i="1" s="1"/>
  <c r="C17" i="1"/>
  <c r="D12" i="1" s="1"/>
  <c r="B17" i="1"/>
  <c r="Q15" i="1"/>
  <c r="P15" i="1"/>
  <c r="Q14" i="1"/>
  <c r="P14" i="1"/>
  <c r="Q13" i="1"/>
  <c r="P13" i="1"/>
  <c r="Q12" i="1"/>
  <c r="Q10" i="1"/>
  <c r="P10" i="1"/>
  <c r="Q9" i="1"/>
  <c r="P9" i="1"/>
  <c r="Q8" i="1"/>
  <c r="P8" i="1"/>
  <c r="P7" i="1"/>
  <c r="Q5" i="1"/>
  <c r="P5" i="1"/>
  <c r="Q4" i="1"/>
  <c r="P4" i="1"/>
  <c r="Q17" i="1" l="1"/>
  <c r="D8" i="1"/>
  <c r="D13" i="1"/>
  <c r="D14" i="1"/>
  <c r="D7" i="1"/>
  <c r="F6" i="1"/>
  <c r="F12" i="1"/>
  <c r="F9" i="1"/>
  <c r="F5" i="1"/>
  <c r="F4" i="1"/>
  <c r="F8" i="1"/>
  <c r="F11" i="1"/>
  <c r="F7" i="1"/>
  <c r="F10" i="1"/>
  <c r="D16" i="1"/>
  <c r="D15" i="1"/>
  <c r="F13" i="1"/>
  <c r="F14" i="1"/>
  <c r="F15" i="1"/>
  <c r="D4" i="1"/>
  <c r="D5" i="1"/>
  <c r="D6" i="1"/>
  <c r="D9" i="1"/>
  <c r="D10" i="1"/>
  <c r="D11" i="1"/>
  <c r="F17" i="1" l="1"/>
  <c r="D17" i="1"/>
  <c r="P11" i="1"/>
  <c r="P16" i="1"/>
  <c r="P6" i="1"/>
  <c r="G17" i="1"/>
  <c r="P17" i="1" l="1"/>
  <c r="H5" i="1"/>
  <c r="M5" i="1" s="1"/>
  <c r="L5" i="1" s="1"/>
  <c r="K5" i="1" s="1"/>
  <c r="H4" i="1"/>
  <c r="H15" i="1"/>
  <c r="M15" i="1" s="1"/>
  <c r="L15" i="1" s="1"/>
  <c r="K15" i="1" s="1"/>
  <c r="H14" i="1"/>
  <c r="M14" i="1" s="1"/>
  <c r="L14" i="1" s="1"/>
  <c r="K14" i="1" s="1"/>
  <c r="H13" i="1"/>
  <c r="M13" i="1" s="1"/>
  <c r="L13" i="1" s="1"/>
  <c r="K13" i="1" s="1"/>
  <c r="H12" i="1"/>
  <c r="H10" i="1"/>
  <c r="M10" i="1" s="1"/>
  <c r="L10" i="1" s="1"/>
  <c r="K10" i="1" s="1"/>
  <c r="H9" i="1"/>
  <c r="M9" i="1" s="1"/>
  <c r="L9" i="1" s="1"/>
  <c r="K9" i="1" s="1"/>
  <c r="H8" i="1"/>
  <c r="M8" i="1" s="1"/>
  <c r="L8" i="1" s="1"/>
  <c r="K8" i="1" s="1"/>
  <c r="H7" i="1"/>
  <c r="M7" i="1" s="1"/>
  <c r="L7" i="1" s="1"/>
  <c r="K7" i="1" s="1"/>
  <c r="H6" i="1"/>
  <c r="H16" i="1"/>
  <c r="M16" i="1" s="1"/>
  <c r="L16" i="1" s="1"/>
  <c r="K16" i="1" s="1"/>
  <c r="H11" i="1"/>
  <c r="M11" i="1" s="1"/>
  <c r="L11" i="1" s="1"/>
  <c r="K11" i="1" s="1"/>
  <c r="H17" i="1" l="1"/>
  <c r="M4" i="1"/>
  <c r="N17" i="1"/>
  <c r="M12" i="1"/>
  <c r="L12" i="1" s="1"/>
  <c r="K12" i="1" s="1"/>
  <c r="M6" i="1" l="1"/>
  <c r="L6" i="1" s="1"/>
  <c r="K6" i="1" s="1"/>
  <c r="L4" i="1"/>
  <c r="M17" i="1" l="1"/>
  <c r="L17" i="1"/>
  <c r="K4" i="1"/>
  <c r="K17" i="1" s="1"/>
  <c r="K18" i="1" l="1"/>
  <c r="K1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Tasia Estes</author>
  </authors>
  <commentList>
    <comment ref="M17" authorId="0" shapeId="0" xr:uid="{3E55B42E-DF9B-494C-A6DC-1ABAA80B993E}">
      <text>
        <r>
          <rPr>
            <b/>
            <sz val="9"/>
            <color indexed="81"/>
            <rFont val="Tahoma"/>
            <charset val="1"/>
          </rPr>
          <t>Tasia Estes:</t>
        </r>
        <r>
          <rPr>
            <sz val="9"/>
            <color indexed="81"/>
            <rFont val="Tahoma"/>
            <charset val="1"/>
          </rPr>
          <t xml:space="preserve">
Must = 1.00</t>
        </r>
      </text>
    </comment>
    <comment ref="N17" authorId="0" shapeId="0" xr:uid="{65F905EB-8225-42FA-94F2-301307448FA4}">
      <text>
        <r>
          <rPr>
            <b/>
            <sz val="9"/>
            <color indexed="81"/>
            <rFont val="Tahoma"/>
            <charset val="1"/>
          </rPr>
          <t>Tasia Estes:</t>
        </r>
        <r>
          <rPr>
            <sz val="9"/>
            <color indexed="81"/>
            <rFont val="Tahoma"/>
            <charset val="1"/>
          </rPr>
          <t xml:space="preserve">
Must = 0.00%</t>
        </r>
      </text>
    </comment>
  </commentList>
</comments>
</file>

<file path=xl/sharedStrings.xml><?xml version="1.0" encoding="utf-8"?>
<sst xmlns="http://schemas.openxmlformats.org/spreadsheetml/2006/main" count="39" uniqueCount="29">
  <si>
    <t>Hypothetical</t>
  </si>
  <si>
    <t>Billed Charges</t>
  </si>
  <si>
    <t>$ Charges</t>
  </si>
  <si>
    <t>% $ Charges</t>
  </si>
  <si>
    <t>Payments</t>
  </si>
  <si>
    <t>% PMTs</t>
  </si>
  <si>
    <t>Patients</t>
  </si>
  <si>
    <t>% Pts</t>
  </si>
  <si>
    <t>Scenario</t>
  </si>
  <si>
    <t>Ave PMT per Pt</t>
  </si>
  <si>
    <t>Ave Charge Count per Pt</t>
  </si>
  <si>
    <t>Count</t>
  </si>
  <si>
    <t>Total</t>
  </si>
  <si>
    <t>%</t>
  </si>
  <si>
    <t>Blue Cross</t>
  </si>
  <si>
    <t>MC+</t>
  </si>
  <si>
    <t>Self Pay</t>
  </si>
  <si>
    <t>Cigna</t>
  </si>
  <si>
    <t>United</t>
  </si>
  <si>
    <t>Aetna</t>
  </si>
  <si>
    <t>Cerner</t>
  </si>
  <si>
    <t>UMR</t>
  </si>
  <si>
    <t>Healthcare Sharing Companies</t>
  </si>
  <si>
    <t>Humana</t>
  </si>
  <si>
    <t>Tricare / VA</t>
  </si>
  <si>
    <t>Exchange Plans</t>
  </si>
  <si>
    <t>Other</t>
  </si>
  <si>
    <t>Impact on Revenue $$$</t>
  </si>
  <si>
    <t>Impact on Revenue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</si>
</sst>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_(* #,##0_);_(* \(#,##0\);_(* &quot;-&quot;??_);_(@_)"/>
    <numFmt numFmtId="166" formatCode="_(&quot;$&quot;* #,##0_);_(&quot;$&quot;* \(#,##0\);_(&quot;$&quot;* &quot;-&quot;??_);_(@_)"/>
    <numFmt numFmtId="167" formatCode="[$$-409]#,##0_);\([$$-409]#,##0\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9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vertical="top"/>
    </xf>
    <xf numFmtId="164" fontId="2" fillId="2" borderId="0" xfId="1" applyNumberFormat="1" applyFont="1" applyFill="1" applyAlignment="1">
      <alignment horizontal="center" vertic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 wrapText="1" readingOrder="1"/>
    </xf>
    <xf numFmtId="0" fontId="3" fillId="0" borderId="0" xfId="0" applyFont="1" applyAlignment="1">
      <alignment vertical="top" wrapText="1" readingOrder="1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vertical="top" wrapText="1" readingOrder="1"/>
    </xf>
    <xf numFmtId="165" fontId="4" fillId="0" borderId="0" xfId="1" applyNumberFormat="1" applyFont="1" applyFill="1" applyAlignment="1">
      <alignment vertical="top" wrapText="1" readingOrder="1"/>
    </xf>
    <xf numFmtId="166" fontId="4" fillId="0" borderId="0" xfId="2" applyNumberFormat="1" applyFont="1" applyFill="1" applyAlignment="1">
      <alignment vertical="top"/>
    </xf>
    <xf numFmtId="9" fontId="4" fillId="0" borderId="0" xfId="3" applyFont="1" applyFill="1" applyAlignment="1">
      <alignment horizontal="right" vertical="top" wrapText="1" readingOrder="1"/>
    </xf>
    <xf numFmtId="9" fontId="4" fillId="4" borderId="0" xfId="3" applyFont="1" applyFill="1" applyAlignment="1">
      <alignment horizontal="right" vertical="top" wrapText="1" readingOrder="1"/>
    </xf>
    <xf numFmtId="43" fontId="4" fillId="0" borderId="0" xfId="1" applyFont="1" applyFill="1" applyAlignment="1">
      <alignment vertical="top"/>
    </xf>
    <xf numFmtId="9" fontId="4" fillId="0" borderId="0" xfId="3" applyFont="1" applyFill="1" applyAlignment="1">
      <alignment vertical="top" wrapText="1" readingOrder="1"/>
    </xf>
    <xf numFmtId="0" fontId="4" fillId="5" borderId="0" xfId="0" applyFont="1" applyFill="1" applyAlignment="1">
      <alignment vertical="top"/>
    </xf>
    <xf numFmtId="165" fontId="4" fillId="5" borderId="0" xfId="1" applyNumberFormat="1" applyFont="1" applyFill="1" applyAlignment="1">
      <alignment vertical="top"/>
    </xf>
    <xf numFmtId="167" fontId="4" fillId="5" borderId="0" xfId="0" applyNumberFormat="1" applyFont="1" applyFill="1" applyAlignment="1">
      <alignment vertical="top" wrapText="1" readingOrder="1"/>
    </xf>
    <xf numFmtId="166" fontId="4" fillId="5" borderId="0" xfId="2" applyNumberFormat="1" applyFont="1" applyFill="1" applyAlignment="1">
      <alignment vertical="top"/>
    </xf>
    <xf numFmtId="43" fontId="4" fillId="6" borderId="0" xfId="1" applyFont="1" applyFill="1" applyAlignment="1">
      <alignment vertical="top"/>
    </xf>
    <xf numFmtId="10" fontId="4" fillId="6" borderId="0" xfId="1" applyNumberFormat="1" applyFont="1" applyFill="1" applyAlignment="1">
      <alignment vertical="top"/>
    </xf>
    <xf numFmtId="0" fontId="4" fillId="7" borderId="0" xfId="0" applyFont="1" applyFill="1" applyAlignment="1">
      <alignment vertical="top"/>
    </xf>
    <xf numFmtId="165" fontId="4" fillId="7" borderId="0" xfId="1" applyNumberFormat="1" applyFont="1" applyFill="1" applyAlignment="1">
      <alignment vertical="top"/>
    </xf>
    <xf numFmtId="167" fontId="4" fillId="7" borderId="0" xfId="0" applyNumberFormat="1" applyFont="1" applyFill="1" applyAlignment="1">
      <alignment vertical="top" wrapText="1" readingOrder="1"/>
    </xf>
    <xf numFmtId="166" fontId="4" fillId="7" borderId="0" xfId="2" applyNumberFormat="1" applyFont="1" applyFill="1" applyAlignment="1">
      <alignment vertical="top"/>
    </xf>
    <xf numFmtId="43" fontId="4" fillId="7" borderId="0" xfId="0" applyNumberFormat="1" applyFont="1" applyFill="1" applyAlignment="1">
      <alignment vertical="top"/>
    </xf>
    <xf numFmtId="9" fontId="4" fillId="7" borderId="0" xfId="3" applyFont="1" applyFill="1" applyAlignment="1">
      <alignment vertical="top" wrapText="1" readingOrder="1"/>
    </xf>
    <xf numFmtId="165" fontId="3" fillId="0" borderId="0" xfId="1" applyNumberFormat="1" applyFont="1" applyAlignment="1">
      <alignment vertical="top"/>
    </xf>
    <xf numFmtId="165" fontId="0" fillId="0" borderId="0" xfId="1" applyNumberFormat="1" applyFont="1" applyAlignment="1">
      <alignment vertical="top"/>
    </xf>
    <xf numFmtId="165" fontId="4" fillId="8" borderId="0" xfId="1" applyNumberFormat="1" applyFont="1" applyFill="1" applyAlignment="1">
      <alignment vertical="top" wrapText="1" readingOrder="1"/>
    </xf>
    <xf numFmtId="166" fontId="4" fillId="8" borderId="0" xfId="2" applyNumberFormat="1" applyFont="1" applyFill="1" applyAlignment="1">
      <alignment vertical="top"/>
    </xf>
    <xf numFmtId="165" fontId="4" fillId="8" borderId="0" xfId="1" applyNumberFormat="1" applyFont="1" applyFill="1" applyAlignment="1">
      <alignment horizontal="center" vertical="top" wrapText="1" readingOrder="1"/>
    </xf>
    <xf numFmtId="0" fontId="4" fillId="0" borderId="0" xfId="0" applyFont="1" applyFill="1" applyAlignment="1">
      <alignment vertical="top" wrapText="1" readingOrder="1"/>
    </xf>
    <xf numFmtId="43" fontId="4" fillId="5" borderId="0" xfId="0" applyNumberFormat="1" applyFont="1" applyFill="1" applyAlignment="1">
      <alignment vertical="top"/>
    </xf>
    <xf numFmtId="0" fontId="4" fillId="8" borderId="0" xfId="0" applyFont="1" applyFill="1" applyAlignment="1">
      <alignment vertical="top" wrapText="1" readingOrder="1"/>
    </xf>
    <xf numFmtId="0" fontId="4" fillId="4" borderId="0" xfId="0" applyFont="1" applyFill="1" applyAlignment="1">
      <alignment vertical="top" wrapText="1" readingOrder="1"/>
    </xf>
    <xf numFmtId="164" fontId="2" fillId="2" borderId="0" xfId="1" applyNumberFormat="1" applyFont="1" applyFill="1" applyAlignment="1">
      <alignment horizontal="center" vertical="center"/>
    </xf>
    <xf numFmtId="164" fontId="2" fillId="3" borderId="0" xfId="1" applyNumberFormat="1" applyFont="1" applyFill="1" applyAlignment="1">
      <alignment horizontal="center" vertical="center"/>
    </xf>
    <xf numFmtId="0" fontId="4" fillId="8" borderId="0" xfId="0" applyFont="1" applyFill="1" applyAlignment="1">
      <alignment vertical="top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CB2BD-1052-4B86-A7A3-15F78CF7FD14}">
  <dimension ref="A1:Q122"/>
  <sheetViews>
    <sheetView tabSelected="1" workbookViewId="0">
      <selection activeCell="C8" sqref="C8"/>
    </sheetView>
  </sheetViews>
  <sheetFormatPr defaultRowHeight="15" x14ac:dyDescent="0.25"/>
  <cols>
    <col min="1" max="1" width="25" style="1" bestFit="1" customWidth="1"/>
    <col min="2" max="2" width="8.28515625" style="27" bestFit="1" customWidth="1"/>
    <col min="3" max="3" width="12.7109375" style="1" customWidth="1"/>
    <col min="4" max="4" width="7.140625" style="1" bestFit="1" customWidth="1"/>
    <col min="5" max="5" width="12.28515625" style="1" customWidth="1"/>
    <col min="6" max="6" width="7" style="1" bestFit="1" customWidth="1"/>
    <col min="7" max="7" width="9.42578125" style="1" customWidth="1"/>
    <col min="8" max="8" width="7" style="1" bestFit="1" customWidth="1"/>
    <col min="9" max="10" width="2.85546875" style="1" customWidth="1"/>
    <col min="11" max="11" width="13.28515625" style="1" customWidth="1"/>
    <col min="12" max="12" width="7.42578125" style="1" bestFit="1" customWidth="1"/>
    <col min="13" max="13" width="7" style="1" bestFit="1" customWidth="1"/>
    <col min="14" max="14" width="7.5703125" style="1" bestFit="1" customWidth="1"/>
    <col min="15" max="15" width="9.140625" style="1"/>
    <col min="16" max="17" width="11.140625" style="1" customWidth="1"/>
    <col min="18" max="242" width="9.140625" style="1"/>
    <col min="243" max="243" width="24.5703125" style="1" customWidth="1"/>
    <col min="244" max="247" width="0" style="1" hidden="1" customWidth="1"/>
    <col min="248" max="248" width="10.28515625" style="1" bestFit="1" customWidth="1"/>
    <col min="249" max="249" width="15.42578125" style="1" customWidth="1"/>
    <col min="250" max="250" width="8" style="1" customWidth="1"/>
    <col min="251" max="251" width="0" style="1" hidden="1" customWidth="1"/>
    <col min="252" max="252" width="16.5703125" style="1" customWidth="1"/>
    <col min="253" max="253" width="8" style="1" customWidth="1"/>
    <col min="254" max="257" width="0" style="1" hidden="1" customWidth="1"/>
    <col min="258" max="258" width="10.140625" style="1" customWidth="1"/>
    <col min="259" max="259" width="8" style="1" customWidth="1"/>
    <col min="260" max="261" width="2.85546875" style="1" customWidth="1"/>
    <col min="262" max="265" width="0" style="1" hidden="1" customWidth="1"/>
    <col min="266" max="266" width="16.5703125" style="1" customWidth="1"/>
    <col min="267" max="267" width="0" style="1" hidden="1" customWidth="1"/>
    <col min="268" max="268" width="10.140625" style="1" customWidth="1"/>
    <col min="269" max="270" width="8" style="1" customWidth="1"/>
    <col min="271" max="272" width="9.140625" style="1"/>
    <col min="273" max="273" width="12.140625" style="1" customWidth="1"/>
    <col min="274" max="498" width="9.140625" style="1"/>
    <col min="499" max="499" width="24.5703125" style="1" customWidth="1"/>
    <col min="500" max="503" width="0" style="1" hidden="1" customWidth="1"/>
    <col min="504" max="504" width="10.28515625" style="1" bestFit="1" customWidth="1"/>
    <col min="505" max="505" width="15.42578125" style="1" customWidth="1"/>
    <col min="506" max="506" width="8" style="1" customWidth="1"/>
    <col min="507" max="507" width="0" style="1" hidden="1" customWidth="1"/>
    <col min="508" max="508" width="16.5703125" style="1" customWidth="1"/>
    <col min="509" max="509" width="8" style="1" customWidth="1"/>
    <col min="510" max="513" width="0" style="1" hidden="1" customWidth="1"/>
    <col min="514" max="514" width="10.140625" style="1" customWidth="1"/>
    <col min="515" max="515" width="8" style="1" customWidth="1"/>
    <col min="516" max="517" width="2.85546875" style="1" customWidth="1"/>
    <col min="518" max="521" width="0" style="1" hidden="1" customWidth="1"/>
    <col min="522" max="522" width="16.5703125" style="1" customWidth="1"/>
    <col min="523" max="523" width="0" style="1" hidden="1" customWidth="1"/>
    <col min="524" max="524" width="10.140625" style="1" customWidth="1"/>
    <col min="525" max="526" width="8" style="1" customWidth="1"/>
    <col min="527" max="528" width="9.140625" style="1"/>
    <col min="529" max="529" width="12.140625" style="1" customWidth="1"/>
    <col min="530" max="754" width="9.140625" style="1"/>
    <col min="755" max="755" width="24.5703125" style="1" customWidth="1"/>
    <col min="756" max="759" width="0" style="1" hidden="1" customWidth="1"/>
    <col min="760" max="760" width="10.28515625" style="1" bestFit="1" customWidth="1"/>
    <col min="761" max="761" width="15.42578125" style="1" customWidth="1"/>
    <col min="762" max="762" width="8" style="1" customWidth="1"/>
    <col min="763" max="763" width="0" style="1" hidden="1" customWidth="1"/>
    <col min="764" max="764" width="16.5703125" style="1" customWidth="1"/>
    <col min="765" max="765" width="8" style="1" customWidth="1"/>
    <col min="766" max="769" width="0" style="1" hidden="1" customWidth="1"/>
    <col min="770" max="770" width="10.140625" style="1" customWidth="1"/>
    <col min="771" max="771" width="8" style="1" customWidth="1"/>
    <col min="772" max="773" width="2.85546875" style="1" customWidth="1"/>
    <col min="774" max="777" width="0" style="1" hidden="1" customWidth="1"/>
    <col min="778" max="778" width="16.5703125" style="1" customWidth="1"/>
    <col min="779" max="779" width="0" style="1" hidden="1" customWidth="1"/>
    <col min="780" max="780" width="10.140625" style="1" customWidth="1"/>
    <col min="781" max="782" width="8" style="1" customWidth="1"/>
    <col min="783" max="784" width="9.140625" style="1"/>
    <col min="785" max="785" width="12.140625" style="1" customWidth="1"/>
    <col min="786" max="1010" width="9.140625" style="1"/>
    <col min="1011" max="1011" width="24.5703125" style="1" customWidth="1"/>
    <col min="1012" max="1015" width="0" style="1" hidden="1" customWidth="1"/>
    <col min="1016" max="1016" width="10.28515625" style="1" bestFit="1" customWidth="1"/>
    <col min="1017" max="1017" width="15.42578125" style="1" customWidth="1"/>
    <col min="1018" max="1018" width="8" style="1" customWidth="1"/>
    <col min="1019" max="1019" width="0" style="1" hidden="1" customWidth="1"/>
    <col min="1020" max="1020" width="16.5703125" style="1" customWidth="1"/>
    <col min="1021" max="1021" width="8" style="1" customWidth="1"/>
    <col min="1022" max="1025" width="0" style="1" hidden="1" customWidth="1"/>
    <col min="1026" max="1026" width="10.140625" style="1" customWidth="1"/>
    <col min="1027" max="1027" width="8" style="1" customWidth="1"/>
    <col min="1028" max="1029" width="2.85546875" style="1" customWidth="1"/>
    <col min="1030" max="1033" width="0" style="1" hidden="1" customWidth="1"/>
    <col min="1034" max="1034" width="16.5703125" style="1" customWidth="1"/>
    <col min="1035" max="1035" width="0" style="1" hidden="1" customWidth="1"/>
    <col min="1036" max="1036" width="10.140625" style="1" customWidth="1"/>
    <col min="1037" max="1038" width="8" style="1" customWidth="1"/>
    <col min="1039" max="1040" width="9.140625" style="1"/>
    <col min="1041" max="1041" width="12.140625" style="1" customWidth="1"/>
    <col min="1042" max="1266" width="9.140625" style="1"/>
    <col min="1267" max="1267" width="24.5703125" style="1" customWidth="1"/>
    <col min="1268" max="1271" width="0" style="1" hidden="1" customWidth="1"/>
    <col min="1272" max="1272" width="10.28515625" style="1" bestFit="1" customWidth="1"/>
    <col min="1273" max="1273" width="15.42578125" style="1" customWidth="1"/>
    <col min="1274" max="1274" width="8" style="1" customWidth="1"/>
    <col min="1275" max="1275" width="0" style="1" hidden="1" customWidth="1"/>
    <col min="1276" max="1276" width="16.5703125" style="1" customWidth="1"/>
    <col min="1277" max="1277" width="8" style="1" customWidth="1"/>
    <col min="1278" max="1281" width="0" style="1" hidden="1" customWidth="1"/>
    <col min="1282" max="1282" width="10.140625" style="1" customWidth="1"/>
    <col min="1283" max="1283" width="8" style="1" customWidth="1"/>
    <col min="1284" max="1285" width="2.85546875" style="1" customWidth="1"/>
    <col min="1286" max="1289" width="0" style="1" hidden="1" customWidth="1"/>
    <col min="1290" max="1290" width="16.5703125" style="1" customWidth="1"/>
    <col min="1291" max="1291" width="0" style="1" hidden="1" customWidth="1"/>
    <col min="1292" max="1292" width="10.140625" style="1" customWidth="1"/>
    <col min="1293" max="1294" width="8" style="1" customWidth="1"/>
    <col min="1295" max="1296" width="9.140625" style="1"/>
    <col min="1297" max="1297" width="12.140625" style="1" customWidth="1"/>
    <col min="1298" max="1522" width="9.140625" style="1"/>
    <col min="1523" max="1523" width="24.5703125" style="1" customWidth="1"/>
    <col min="1524" max="1527" width="0" style="1" hidden="1" customWidth="1"/>
    <col min="1528" max="1528" width="10.28515625" style="1" bestFit="1" customWidth="1"/>
    <col min="1529" max="1529" width="15.42578125" style="1" customWidth="1"/>
    <col min="1530" max="1530" width="8" style="1" customWidth="1"/>
    <col min="1531" max="1531" width="0" style="1" hidden="1" customWidth="1"/>
    <col min="1532" max="1532" width="16.5703125" style="1" customWidth="1"/>
    <col min="1533" max="1533" width="8" style="1" customWidth="1"/>
    <col min="1534" max="1537" width="0" style="1" hidden="1" customWidth="1"/>
    <col min="1538" max="1538" width="10.140625" style="1" customWidth="1"/>
    <col min="1539" max="1539" width="8" style="1" customWidth="1"/>
    <col min="1540" max="1541" width="2.85546875" style="1" customWidth="1"/>
    <col min="1542" max="1545" width="0" style="1" hidden="1" customWidth="1"/>
    <col min="1546" max="1546" width="16.5703125" style="1" customWidth="1"/>
    <col min="1547" max="1547" width="0" style="1" hidden="1" customWidth="1"/>
    <col min="1548" max="1548" width="10.140625" style="1" customWidth="1"/>
    <col min="1549" max="1550" width="8" style="1" customWidth="1"/>
    <col min="1551" max="1552" width="9.140625" style="1"/>
    <col min="1553" max="1553" width="12.140625" style="1" customWidth="1"/>
    <col min="1554" max="1778" width="9.140625" style="1"/>
    <col min="1779" max="1779" width="24.5703125" style="1" customWidth="1"/>
    <col min="1780" max="1783" width="0" style="1" hidden="1" customWidth="1"/>
    <col min="1784" max="1784" width="10.28515625" style="1" bestFit="1" customWidth="1"/>
    <col min="1785" max="1785" width="15.42578125" style="1" customWidth="1"/>
    <col min="1786" max="1786" width="8" style="1" customWidth="1"/>
    <col min="1787" max="1787" width="0" style="1" hidden="1" customWidth="1"/>
    <col min="1788" max="1788" width="16.5703125" style="1" customWidth="1"/>
    <col min="1789" max="1789" width="8" style="1" customWidth="1"/>
    <col min="1790" max="1793" width="0" style="1" hidden="1" customWidth="1"/>
    <col min="1794" max="1794" width="10.140625" style="1" customWidth="1"/>
    <col min="1795" max="1795" width="8" style="1" customWidth="1"/>
    <col min="1796" max="1797" width="2.85546875" style="1" customWidth="1"/>
    <col min="1798" max="1801" width="0" style="1" hidden="1" customWidth="1"/>
    <col min="1802" max="1802" width="16.5703125" style="1" customWidth="1"/>
    <col min="1803" max="1803" width="0" style="1" hidden="1" customWidth="1"/>
    <col min="1804" max="1804" width="10.140625" style="1" customWidth="1"/>
    <col min="1805" max="1806" width="8" style="1" customWidth="1"/>
    <col min="1807" max="1808" width="9.140625" style="1"/>
    <col min="1809" max="1809" width="12.140625" style="1" customWidth="1"/>
    <col min="1810" max="2034" width="9.140625" style="1"/>
    <col min="2035" max="2035" width="24.5703125" style="1" customWidth="1"/>
    <col min="2036" max="2039" width="0" style="1" hidden="1" customWidth="1"/>
    <col min="2040" max="2040" width="10.28515625" style="1" bestFit="1" customWidth="1"/>
    <col min="2041" max="2041" width="15.42578125" style="1" customWidth="1"/>
    <col min="2042" max="2042" width="8" style="1" customWidth="1"/>
    <col min="2043" max="2043" width="0" style="1" hidden="1" customWidth="1"/>
    <col min="2044" max="2044" width="16.5703125" style="1" customWidth="1"/>
    <col min="2045" max="2045" width="8" style="1" customWidth="1"/>
    <col min="2046" max="2049" width="0" style="1" hidden="1" customWidth="1"/>
    <col min="2050" max="2050" width="10.140625" style="1" customWidth="1"/>
    <col min="2051" max="2051" width="8" style="1" customWidth="1"/>
    <col min="2052" max="2053" width="2.85546875" style="1" customWidth="1"/>
    <col min="2054" max="2057" width="0" style="1" hidden="1" customWidth="1"/>
    <col min="2058" max="2058" width="16.5703125" style="1" customWidth="1"/>
    <col min="2059" max="2059" width="0" style="1" hidden="1" customWidth="1"/>
    <col min="2060" max="2060" width="10.140625" style="1" customWidth="1"/>
    <col min="2061" max="2062" width="8" style="1" customWidth="1"/>
    <col min="2063" max="2064" width="9.140625" style="1"/>
    <col min="2065" max="2065" width="12.140625" style="1" customWidth="1"/>
    <col min="2066" max="2290" width="9.140625" style="1"/>
    <col min="2291" max="2291" width="24.5703125" style="1" customWidth="1"/>
    <col min="2292" max="2295" width="0" style="1" hidden="1" customWidth="1"/>
    <col min="2296" max="2296" width="10.28515625" style="1" bestFit="1" customWidth="1"/>
    <col min="2297" max="2297" width="15.42578125" style="1" customWidth="1"/>
    <col min="2298" max="2298" width="8" style="1" customWidth="1"/>
    <col min="2299" max="2299" width="0" style="1" hidden="1" customWidth="1"/>
    <col min="2300" max="2300" width="16.5703125" style="1" customWidth="1"/>
    <col min="2301" max="2301" width="8" style="1" customWidth="1"/>
    <col min="2302" max="2305" width="0" style="1" hidden="1" customWidth="1"/>
    <col min="2306" max="2306" width="10.140625" style="1" customWidth="1"/>
    <col min="2307" max="2307" width="8" style="1" customWidth="1"/>
    <col min="2308" max="2309" width="2.85546875" style="1" customWidth="1"/>
    <col min="2310" max="2313" width="0" style="1" hidden="1" customWidth="1"/>
    <col min="2314" max="2314" width="16.5703125" style="1" customWidth="1"/>
    <col min="2315" max="2315" width="0" style="1" hidden="1" customWidth="1"/>
    <col min="2316" max="2316" width="10.140625" style="1" customWidth="1"/>
    <col min="2317" max="2318" width="8" style="1" customWidth="1"/>
    <col min="2319" max="2320" width="9.140625" style="1"/>
    <col min="2321" max="2321" width="12.140625" style="1" customWidth="1"/>
    <col min="2322" max="2546" width="9.140625" style="1"/>
    <col min="2547" max="2547" width="24.5703125" style="1" customWidth="1"/>
    <col min="2548" max="2551" width="0" style="1" hidden="1" customWidth="1"/>
    <col min="2552" max="2552" width="10.28515625" style="1" bestFit="1" customWidth="1"/>
    <col min="2553" max="2553" width="15.42578125" style="1" customWidth="1"/>
    <col min="2554" max="2554" width="8" style="1" customWidth="1"/>
    <col min="2555" max="2555" width="0" style="1" hidden="1" customWidth="1"/>
    <col min="2556" max="2556" width="16.5703125" style="1" customWidth="1"/>
    <col min="2557" max="2557" width="8" style="1" customWidth="1"/>
    <col min="2558" max="2561" width="0" style="1" hidden="1" customWidth="1"/>
    <col min="2562" max="2562" width="10.140625" style="1" customWidth="1"/>
    <col min="2563" max="2563" width="8" style="1" customWidth="1"/>
    <col min="2564" max="2565" width="2.85546875" style="1" customWidth="1"/>
    <col min="2566" max="2569" width="0" style="1" hidden="1" customWidth="1"/>
    <col min="2570" max="2570" width="16.5703125" style="1" customWidth="1"/>
    <col min="2571" max="2571" width="0" style="1" hidden="1" customWidth="1"/>
    <col min="2572" max="2572" width="10.140625" style="1" customWidth="1"/>
    <col min="2573" max="2574" width="8" style="1" customWidth="1"/>
    <col min="2575" max="2576" width="9.140625" style="1"/>
    <col min="2577" max="2577" width="12.140625" style="1" customWidth="1"/>
    <col min="2578" max="2802" width="9.140625" style="1"/>
    <col min="2803" max="2803" width="24.5703125" style="1" customWidth="1"/>
    <col min="2804" max="2807" width="0" style="1" hidden="1" customWidth="1"/>
    <col min="2808" max="2808" width="10.28515625" style="1" bestFit="1" customWidth="1"/>
    <col min="2809" max="2809" width="15.42578125" style="1" customWidth="1"/>
    <col min="2810" max="2810" width="8" style="1" customWidth="1"/>
    <col min="2811" max="2811" width="0" style="1" hidden="1" customWidth="1"/>
    <col min="2812" max="2812" width="16.5703125" style="1" customWidth="1"/>
    <col min="2813" max="2813" width="8" style="1" customWidth="1"/>
    <col min="2814" max="2817" width="0" style="1" hidden="1" customWidth="1"/>
    <col min="2818" max="2818" width="10.140625" style="1" customWidth="1"/>
    <col min="2819" max="2819" width="8" style="1" customWidth="1"/>
    <col min="2820" max="2821" width="2.85546875" style="1" customWidth="1"/>
    <col min="2822" max="2825" width="0" style="1" hidden="1" customWidth="1"/>
    <col min="2826" max="2826" width="16.5703125" style="1" customWidth="1"/>
    <col min="2827" max="2827" width="0" style="1" hidden="1" customWidth="1"/>
    <col min="2828" max="2828" width="10.140625" style="1" customWidth="1"/>
    <col min="2829" max="2830" width="8" style="1" customWidth="1"/>
    <col min="2831" max="2832" width="9.140625" style="1"/>
    <col min="2833" max="2833" width="12.140625" style="1" customWidth="1"/>
    <col min="2834" max="3058" width="9.140625" style="1"/>
    <col min="3059" max="3059" width="24.5703125" style="1" customWidth="1"/>
    <col min="3060" max="3063" width="0" style="1" hidden="1" customWidth="1"/>
    <col min="3064" max="3064" width="10.28515625" style="1" bestFit="1" customWidth="1"/>
    <col min="3065" max="3065" width="15.42578125" style="1" customWidth="1"/>
    <col min="3066" max="3066" width="8" style="1" customWidth="1"/>
    <col min="3067" max="3067" width="0" style="1" hidden="1" customWidth="1"/>
    <col min="3068" max="3068" width="16.5703125" style="1" customWidth="1"/>
    <col min="3069" max="3069" width="8" style="1" customWidth="1"/>
    <col min="3070" max="3073" width="0" style="1" hidden="1" customWidth="1"/>
    <col min="3074" max="3074" width="10.140625" style="1" customWidth="1"/>
    <col min="3075" max="3075" width="8" style="1" customWidth="1"/>
    <col min="3076" max="3077" width="2.85546875" style="1" customWidth="1"/>
    <col min="3078" max="3081" width="0" style="1" hidden="1" customWidth="1"/>
    <col min="3082" max="3082" width="16.5703125" style="1" customWidth="1"/>
    <col min="3083" max="3083" width="0" style="1" hidden="1" customWidth="1"/>
    <col min="3084" max="3084" width="10.140625" style="1" customWidth="1"/>
    <col min="3085" max="3086" width="8" style="1" customWidth="1"/>
    <col min="3087" max="3088" width="9.140625" style="1"/>
    <col min="3089" max="3089" width="12.140625" style="1" customWidth="1"/>
    <col min="3090" max="3314" width="9.140625" style="1"/>
    <col min="3315" max="3315" width="24.5703125" style="1" customWidth="1"/>
    <col min="3316" max="3319" width="0" style="1" hidden="1" customWidth="1"/>
    <col min="3320" max="3320" width="10.28515625" style="1" bestFit="1" customWidth="1"/>
    <col min="3321" max="3321" width="15.42578125" style="1" customWidth="1"/>
    <col min="3322" max="3322" width="8" style="1" customWidth="1"/>
    <col min="3323" max="3323" width="0" style="1" hidden="1" customWidth="1"/>
    <col min="3324" max="3324" width="16.5703125" style="1" customWidth="1"/>
    <col min="3325" max="3325" width="8" style="1" customWidth="1"/>
    <col min="3326" max="3329" width="0" style="1" hidden="1" customWidth="1"/>
    <col min="3330" max="3330" width="10.140625" style="1" customWidth="1"/>
    <col min="3331" max="3331" width="8" style="1" customWidth="1"/>
    <col min="3332" max="3333" width="2.85546875" style="1" customWidth="1"/>
    <col min="3334" max="3337" width="0" style="1" hidden="1" customWidth="1"/>
    <col min="3338" max="3338" width="16.5703125" style="1" customWidth="1"/>
    <col min="3339" max="3339" width="0" style="1" hidden="1" customWidth="1"/>
    <col min="3340" max="3340" width="10.140625" style="1" customWidth="1"/>
    <col min="3341" max="3342" width="8" style="1" customWidth="1"/>
    <col min="3343" max="3344" width="9.140625" style="1"/>
    <col min="3345" max="3345" width="12.140625" style="1" customWidth="1"/>
    <col min="3346" max="3570" width="9.140625" style="1"/>
    <col min="3571" max="3571" width="24.5703125" style="1" customWidth="1"/>
    <col min="3572" max="3575" width="0" style="1" hidden="1" customWidth="1"/>
    <col min="3576" max="3576" width="10.28515625" style="1" bestFit="1" customWidth="1"/>
    <col min="3577" max="3577" width="15.42578125" style="1" customWidth="1"/>
    <col min="3578" max="3578" width="8" style="1" customWidth="1"/>
    <col min="3579" max="3579" width="0" style="1" hidden="1" customWidth="1"/>
    <col min="3580" max="3580" width="16.5703125" style="1" customWidth="1"/>
    <col min="3581" max="3581" width="8" style="1" customWidth="1"/>
    <col min="3582" max="3585" width="0" style="1" hidden="1" customWidth="1"/>
    <col min="3586" max="3586" width="10.140625" style="1" customWidth="1"/>
    <col min="3587" max="3587" width="8" style="1" customWidth="1"/>
    <col min="3588" max="3589" width="2.85546875" style="1" customWidth="1"/>
    <col min="3590" max="3593" width="0" style="1" hidden="1" customWidth="1"/>
    <col min="3594" max="3594" width="16.5703125" style="1" customWidth="1"/>
    <col min="3595" max="3595" width="0" style="1" hidden="1" customWidth="1"/>
    <col min="3596" max="3596" width="10.140625" style="1" customWidth="1"/>
    <col min="3597" max="3598" width="8" style="1" customWidth="1"/>
    <col min="3599" max="3600" width="9.140625" style="1"/>
    <col min="3601" max="3601" width="12.140625" style="1" customWidth="1"/>
    <col min="3602" max="3826" width="9.140625" style="1"/>
    <col min="3827" max="3827" width="24.5703125" style="1" customWidth="1"/>
    <col min="3828" max="3831" width="0" style="1" hidden="1" customWidth="1"/>
    <col min="3832" max="3832" width="10.28515625" style="1" bestFit="1" customWidth="1"/>
    <col min="3833" max="3833" width="15.42578125" style="1" customWidth="1"/>
    <col min="3834" max="3834" width="8" style="1" customWidth="1"/>
    <col min="3835" max="3835" width="0" style="1" hidden="1" customWidth="1"/>
    <col min="3836" max="3836" width="16.5703125" style="1" customWidth="1"/>
    <col min="3837" max="3837" width="8" style="1" customWidth="1"/>
    <col min="3838" max="3841" width="0" style="1" hidden="1" customWidth="1"/>
    <col min="3842" max="3842" width="10.140625" style="1" customWidth="1"/>
    <col min="3843" max="3843" width="8" style="1" customWidth="1"/>
    <col min="3844" max="3845" width="2.85546875" style="1" customWidth="1"/>
    <col min="3846" max="3849" width="0" style="1" hidden="1" customWidth="1"/>
    <col min="3850" max="3850" width="16.5703125" style="1" customWidth="1"/>
    <col min="3851" max="3851" width="0" style="1" hidden="1" customWidth="1"/>
    <col min="3852" max="3852" width="10.140625" style="1" customWidth="1"/>
    <col min="3853" max="3854" width="8" style="1" customWidth="1"/>
    <col min="3855" max="3856" width="9.140625" style="1"/>
    <col min="3857" max="3857" width="12.140625" style="1" customWidth="1"/>
    <col min="3858" max="4082" width="9.140625" style="1"/>
    <col min="4083" max="4083" width="24.5703125" style="1" customWidth="1"/>
    <col min="4084" max="4087" width="0" style="1" hidden="1" customWidth="1"/>
    <col min="4088" max="4088" width="10.28515625" style="1" bestFit="1" customWidth="1"/>
    <col min="4089" max="4089" width="15.42578125" style="1" customWidth="1"/>
    <col min="4090" max="4090" width="8" style="1" customWidth="1"/>
    <col min="4091" max="4091" width="0" style="1" hidden="1" customWidth="1"/>
    <col min="4092" max="4092" width="16.5703125" style="1" customWidth="1"/>
    <col min="4093" max="4093" width="8" style="1" customWidth="1"/>
    <col min="4094" max="4097" width="0" style="1" hidden="1" customWidth="1"/>
    <col min="4098" max="4098" width="10.140625" style="1" customWidth="1"/>
    <col min="4099" max="4099" width="8" style="1" customWidth="1"/>
    <col min="4100" max="4101" width="2.85546875" style="1" customWidth="1"/>
    <col min="4102" max="4105" width="0" style="1" hidden="1" customWidth="1"/>
    <col min="4106" max="4106" width="16.5703125" style="1" customWidth="1"/>
    <col min="4107" max="4107" width="0" style="1" hidden="1" customWidth="1"/>
    <col min="4108" max="4108" width="10.140625" style="1" customWidth="1"/>
    <col min="4109" max="4110" width="8" style="1" customWidth="1"/>
    <col min="4111" max="4112" width="9.140625" style="1"/>
    <col min="4113" max="4113" width="12.140625" style="1" customWidth="1"/>
    <col min="4114" max="4338" width="9.140625" style="1"/>
    <col min="4339" max="4339" width="24.5703125" style="1" customWidth="1"/>
    <col min="4340" max="4343" width="0" style="1" hidden="1" customWidth="1"/>
    <col min="4344" max="4344" width="10.28515625" style="1" bestFit="1" customWidth="1"/>
    <col min="4345" max="4345" width="15.42578125" style="1" customWidth="1"/>
    <col min="4346" max="4346" width="8" style="1" customWidth="1"/>
    <col min="4347" max="4347" width="0" style="1" hidden="1" customWidth="1"/>
    <col min="4348" max="4348" width="16.5703125" style="1" customWidth="1"/>
    <col min="4349" max="4349" width="8" style="1" customWidth="1"/>
    <col min="4350" max="4353" width="0" style="1" hidden="1" customWidth="1"/>
    <col min="4354" max="4354" width="10.140625" style="1" customWidth="1"/>
    <col min="4355" max="4355" width="8" style="1" customWidth="1"/>
    <col min="4356" max="4357" width="2.85546875" style="1" customWidth="1"/>
    <col min="4358" max="4361" width="0" style="1" hidden="1" customWidth="1"/>
    <col min="4362" max="4362" width="16.5703125" style="1" customWidth="1"/>
    <col min="4363" max="4363" width="0" style="1" hidden="1" customWidth="1"/>
    <col min="4364" max="4364" width="10.140625" style="1" customWidth="1"/>
    <col min="4365" max="4366" width="8" style="1" customWidth="1"/>
    <col min="4367" max="4368" width="9.140625" style="1"/>
    <col min="4369" max="4369" width="12.140625" style="1" customWidth="1"/>
    <col min="4370" max="4594" width="9.140625" style="1"/>
    <col min="4595" max="4595" width="24.5703125" style="1" customWidth="1"/>
    <col min="4596" max="4599" width="0" style="1" hidden="1" customWidth="1"/>
    <col min="4600" max="4600" width="10.28515625" style="1" bestFit="1" customWidth="1"/>
    <col min="4601" max="4601" width="15.42578125" style="1" customWidth="1"/>
    <col min="4602" max="4602" width="8" style="1" customWidth="1"/>
    <col min="4603" max="4603" width="0" style="1" hidden="1" customWidth="1"/>
    <col min="4604" max="4604" width="16.5703125" style="1" customWidth="1"/>
    <col min="4605" max="4605" width="8" style="1" customWidth="1"/>
    <col min="4606" max="4609" width="0" style="1" hidden="1" customWidth="1"/>
    <col min="4610" max="4610" width="10.140625" style="1" customWidth="1"/>
    <col min="4611" max="4611" width="8" style="1" customWidth="1"/>
    <col min="4612" max="4613" width="2.85546875" style="1" customWidth="1"/>
    <col min="4614" max="4617" width="0" style="1" hidden="1" customWidth="1"/>
    <col min="4618" max="4618" width="16.5703125" style="1" customWidth="1"/>
    <col min="4619" max="4619" width="0" style="1" hidden="1" customWidth="1"/>
    <col min="4620" max="4620" width="10.140625" style="1" customWidth="1"/>
    <col min="4621" max="4622" width="8" style="1" customWidth="1"/>
    <col min="4623" max="4624" width="9.140625" style="1"/>
    <col min="4625" max="4625" width="12.140625" style="1" customWidth="1"/>
    <col min="4626" max="4850" width="9.140625" style="1"/>
    <col min="4851" max="4851" width="24.5703125" style="1" customWidth="1"/>
    <col min="4852" max="4855" width="0" style="1" hidden="1" customWidth="1"/>
    <col min="4856" max="4856" width="10.28515625" style="1" bestFit="1" customWidth="1"/>
    <col min="4857" max="4857" width="15.42578125" style="1" customWidth="1"/>
    <col min="4858" max="4858" width="8" style="1" customWidth="1"/>
    <col min="4859" max="4859" width="0" style="1" hidden="1" customWidth="1"/>
    <col min="4860" max="4860" width="16.5703125" style="1" customWidth="1"/>
    <col min="4861" max="4861" width="8" style="1" customWidth="1"/>
    <col min="4862" max="4865" width="0" style="1" hidden="1" customWidth="1"/>
    <col min="4866" max="4866" width="10.140625" style="1" customWidth="1"/>
    <col min="4867" max="4867" width="8" style="1" customWidth="1"/>
    <col min="4868" max="4869" width="2.85546875" style="1" customWidth="1"/>
    <col min="4870" max="4873" width="0" style="1" hidden="1" customWidth="1"/>
    <col min="4874" max="4874" width="16.5703125" style="1" customWidth="1"/>
    <col min="4875" max="4875" width="0" style="1" hidden="1" customWidth="1"/>
    <col min="4876" max="4876" width="10.140625" style="1" customWidth="1"/>
    <col min="4877" max="4878" width="8" style="1" customWidth="1"/>
    <col min="4879" max="4880" width="9.140625" style="1"/>
    <col min="4881" max="4881" width="12.140625" style="1" customWidth="1"/>
    <col min="4882" max="5106" width="9.140625" style="1"/>
    <col min="5107" max="5107" width="24.5703125" style="1" customWidth="1"/>
    <col min="5108" max="5111" width="0" style="1" hidden="1" customWidth="1"/>
    <col min="5112" max="5112" width="10.28515625" style="1" bestFit="1" customWidth="1"/>
    <col min="5113" max="5113" width="15.42578125" style="1" customWidth="1"/>
    <col min="5114" max="5114" width="8" style="1" customWidth="1"/>
    <col min="5115" max="5115" width="0" style="1" hidden="1" customWidth="1"/>
    <col min="5116" max="5116" width="16.5703125" style="1" customWidth="1"/>
    <col min="5117" max="5117" width="8" style="1" customWidth="1"/>
    <col min="5118" max="5121" width="0" style="1" hidden="1" customWidth="1"/>
    <col min="5122" max="5122" width="10.140625" style="1" customWidth="1"/>
    <col min="5123" max="5123" width="8" style="1" customWidth="1"/>
    <col min="5124" max="5125" width="2.85546875" style="1" customWidth="1"/>
    <col min="5126" max="5129" width="0" style="1" hidden="1" customWidth="1"/>
    <col min="5130" max="5130" width="16.5703125" style="1" customWidth="1"/>
    <col min="5131" max="5131" width="0" style="1" hidden="1" customWidth="1"/>
    <col min="5132" max="5132" width="10.140625" style="1" customWidth="1"/>
    <col min="5133" max="5134" width="8" style="1" customWidth="1"/>
    <col min="5135" max="5136" width="9.140625" style="1"/>
    <col min="5137" max="5137" width="12.140625" style="1" customWidth="1"/>
    <col min="5138" max="5362" width="9.140625" style="1"/>
    <col min="5363" max="5363" width="24.5703125" style="1" customWidth="1"/>
    <col min="5364" max="5367" width="0" style="1" hidden="1" customWidth="1"/>
    <col min="5368" max="5368" width="10.28515625" style="1" bestFit="1" customWidth="1"/>
    <col min="5369" max="5369" width="15.42578125" style="1" customWidth="1"/>
    <col min="5370" max="5370" width="8" style="1" customWidth="1"/>
    <col min="5371" max="5371" width="0" style="1" hidden="1" customWidth="1"/>
    <col min="5372" max="5372" width="16.5703125" style="1" customWidth="1"/>
    <col min="5373" max="5373" width="8" style="1" customWidth="1"/>
    <col min="5374" max="5377" width="0" style="1" hidden="1" customWidth="1"/>
    <col min="5378" max="5378" width="10.140625" style="1" customWidth="1"/>
    <col min="5379" max="5379" width="8" style="1" customWidth="1"/>
    <col min="5380" max="5381" width="2.85546875" style="1" customWidth="1"/>
    <col min="5382" max="5385" width="0" style="1" hidden="1" customWidth="1"/>
    <col min="5386" max="5386" width="16.5703125" style="1" customWidth="1"/>
    <col min="5387" max="5387" width="0" style="1" hidden="1" customWidth="1"/>
    <col min="5388" max="5388" width="10.140625" style="1" customWidth="1"/>
    <col min="5389" max="5390" width="8" style="1" customWidth="1"/>
    <col min="5391" max="5392" width="9.140625" style="1"/>
    <col min="5393" max="5393" width="12.140625" style="1" customWidth="1"/>
    <col min="5394" max="5618" width="9.140625" style="1"/>
    <col min="5619" max="5619" width="24.5703125" style="1" customWidth="1"/>
    <col min="5620" max="5623" width="0" style="1" hidden="1" customWidth="1"/>
    <col min="5624" max="5624" width="10.28515625" style="1" bestFit="1" customWidth="1"/>
    <col min="5625" max="5625" width="15.42578125" style="1" customWidth="1"/>
    <col min="5626" max="5626" width="8" style="1" customWidth="1"/>
    <col min="5627" max="5627" width="0" style="1" hidden="1" customWidth="1"/>
    <col min="5628" max="5628" width="16.5703125" style="1" customWidth="1"/>
    <col min="5629" max="5629" width="8" style="1" customWidth="1"/>
    <col min="5630" max="5633" width="0" style="1" hidden="1" customWidth="1"/>
    <col min="5634" max="5634" width="10.140625" style="1" customWidth="1"/>
    <col min="5635" max="5635" width="8" style="1" customWidth="1"/>
    <col min="5636" max="5637" width="2.85546875" style="1" customWidth="1"/>
    <col min="5638" max="5641" width="0" style="1" hidden="1" customWidth="1"/>
    <col min="5642" max="5642" width="16.5703125" style="1" customWidth="1"/>
    <col min="5643" max="5643" width="0" style="1" hidden="1" customWidth="1"/>
    <col min="5644" max="5644" width="10.140625" style="1" customWidth="1"/>
    <col min="5645" max="5646" width="8" style="1" customWidth="1"/>
    <col min="5647" max="5648" width="9.140625" style="1"/>
    <col min="5649" max="5649" width="12.140625" style="1" customWidth="1"/>
    <col min="5650" max="5874" width="9.140625" style="1"/>
    <col min="5875" max="5875" width="24.5703125" style="1" customWidth="1"/>
    <col min="5876" max="5879" width="0" style="1" hidden="1" customWidth="1"/>
    <col min="5880" max="5880" width="10.28515625" style="1" bestFit="1" customWidth="1"/>
    <col min="5881" max="5881" width="15.42578125" style="1" customWidth="1"/>
    <col min="5882" max="5882" width="8" style="1" customWidth="1"/>
    <col min="5883" max="5883" width="0" style="1" hidden="1" customWidth="1"/>
    <col min="5884" max="5884" width="16.5703125" style="1" customWidth="1"/>
    <col min="5885" max="5885" width="8" style="1" customWidth="1"/>
    <col min="5886" max="5889" width="0" style="1" hidden="1" customWidth="1"/>
    <col min="5890" max="5890" width="10.140625" style="1" customWidth="1"/>
    <col min="5891" max="5891" width="8" style="1" customWidth="1"/>
    <col min="5892" max="5893" width="2.85546875" style="1" customWidth="1"/>
    <col min="5894" max="5897" width="0" style="1" hidden="1" customWidth="1"/>
    <col min="5898" max="5898" width="16.5703125" style="1" customWidth="1"/>
    <col min="5899" max="5899" width="0" style="1" hidden="1" customWidth="1"/>
    <col min="5900" max="5900" width="10.140625" style="1" customWidth="1"/>
    <col min="5901" max="5902" width="8" style="1" customWidth="1"/>
    <col min="5903" max="5904" width="9.140625" style="1"/>
    <col min="5905" max="5905" width="12.140625" style="1" customWidth="1"/>
    <col min="5906" max="6130" width="9.140625" style="1"/>
    <col min="6131" max="6131" width="24.5703125" style="1" customWidth="1"/>
    <col min="6132" max="6135" width="0" style="1" hidden="1" customWidth="1"/>
    <col min="6136" max="6136" width="10.28515625" style="1" bestFit="1" customWidth="1"/>
    <col min="6137" max="6137" width="15.42578125" style="1" customWidth="1"/>
    <col min="6138" max="6138" width="8" style="1" customWidth="1"/>
    <col min="6139" max="6139" width="0" style="1" hidden="1" customWidth="1"/>
    <col min="6140" max="6140" width="16.5703125" style="1" customWidth="1"/>
    <col min="6141" max="6141" width="8" style="1" customWidth="1"/>
    <col min="6142" max="6145" width="0" style="1" hidden="1" customWidth="1"/>
    <col min="6146" max="6146" width="10.140625" style="1" customWidth="1"/>
    <col min="6147" max="6147" width="8" style="1" customWidth="1"/>
    <col min="6148" max="6149" width="2.85546875" style="1" customWidth="1"/>
    <col min="6150" max="6153" width="0" style="1" hidden="1" customWidth="1"/>
    <col min="6154" max="6154" width="16.5703125" style="1" customWidth="1"/>
    <col min="6155" max="6155" width="0" style="1" hidden="1" customWidth="1"/>
    <col min="6156" max="6156" width="10.140625" style="1" customWidth="1"/>
    <col min="6157" max="6158" width="8" style="1" customWidth="1"/>
    <col min="6159" max="6160" width="9.140625" style="1"/>
    <col min="6161" max="6161" width="12.140625" style="1" customWidth="1"/>
    <col min="6162" max="6386" width="9.140625" style="1"/>
    <col min="6387" max="6387" width="24.5703125" style="1" customWidth="1"/>
    <col min="6388" max="6391" width="0" style="1" hidden="1" customWidth="1"/>
    <col min="6392" max="6392" width="10.28515625" style="1" bestFit="1" customWidth="1"/>
    <col min="6393" max="6393" width="15.42578125" style="1" customWidth="1"/>
    <col min="6394" max="6394" width="8" style="1" customWidth="1"/>
    <col min="6395" max="6395" width="0" style="1" hidden="1" customWidth="1"/>
    <col min="6396" max="6396" width="16.5703125" style="1" customWidth="1"/>
    <col min="6397" max="6397" width="8" style="1" customWidth="1"/>
    <col min="6398" max="6401" width="0" style="1" hidden="1" customWidth="1"/>
    <col min="6402" max="6402" width="10.140625" style="1" customWidth="1"/>
    <col min="6403" max="6403" width="8" style="1" customWidth="1"/>
    <col min="6404" max="6405" width="2.85546875" style="1" customWidth="1"/>
    <col min="6406" max="6409" width="0" style="1" hidden="1" customWidth="1"/>
    <col min="6410" max="6410" width="16.5703125" style="1" customWidth="1"/>
    <col min="6411" max="6411" width="0" style="1" hidden="1" customWidth="1"/>
    <col min="6412" max="6412" width="10.140625" style="1" customWidth="1"/>
    <col min="6413" max="6414" width="8" style="1" customWidth="1"/>
    <col min="6415" max="6416" width="9.140625" style="1"/>
    <col min="6417" max="6417" width="12.140625" style="1" customWidth="1"/>
    <col min="6418" max="6642" width="9.140625" style="1"/>
    <col min="6643" max="6643" width="24.5703125" style="1" customWidth="1"/>
    <col min="6644" max="6647" width="0" style="1" hidden="1" customWidth="1"/>
    <col min="6648" max="6648" width="10.28515625" style="1" bestFit="1" customWidth="1"/>
    <col min="6649" max="6649" width="15.42578125" style="1" customWidth="1"/>
    <col min="6650" max="6650" width="8" style="1" customWidth="1"/>
    <col min="6651" max="6651" width="0" style="1" hidden="1" customWidth="1"/>
    <col min="6652" max="6652" width="16.5703125" style="1" customWidth="1"/>
    <col min="6653" max="6653" width="8" style="1" customWidth="1"/>
    <col min="6654" max="6657" width="0" style="1" hidden="1" customWidth="1"/>
    <col min="6658" max="6658" width="10.140625" style="1" customWidth="1"/>
    <col min="6659" max="6659" width="8" style="1" customWidth="1"/>
    <col min="6660" max="6661" width="2.85546875" style="1" customWidth="1"/>
    <col min="6662" max="6665" width="0" style="1" hidden="1" customWidth="1"/>
    <col min="6666" max="6666" width="16.5703125" style="1" customWidth="1"/>
    <col min="6667" max="6667" width="0" style="1" hidden="1" customWidth="1"/>
    <col min="6668" max="6668" width="10.140625" style="1" customWidth="1"/>
    <col min="6669" max="6670" width="8" style="1" customWidth="1"/>
    <col min="6671" max="6672" width="9.140625" style="1"/>
    <col min="6673" max="6673" width="12.140625" style="1" customWidth="1"/>
    <col min="6674" max="6898" width="9.140625" style="1"/>
    <col min="6899" max="6899" width="24.5703125" style="1" customWidth="1"/>
    <col min="6900" max="6903" width="0" style="1" hidden="1" customWidth="1"/>
    <col min="6904" max="6904" width="10.28515625" style="1" bestFit="1" customWidth="1"/>
    <col min="6905" max="6905" width="15.42578125" style="1" customWidth="1"/>
    <col min="6906" max="6906" width="8" style="1" customWidth="1"/>
    <col min="6907" max="6907" width="0" style="1" hidden="1" customWidth="1"/>
    <col min="6908" max="6908" width="16.5703125" style="1" customWidth="1"/>
    <col min="6909" max="6909" width="8" style="1" customWidth="1"/>
    <col min="6910" max="6913" width="0" style="1" hidden="1" customWidth="1"/>
    <col min="6914" max="6914" width="10.140625" style="1" customWidth="1"/>
    <col min="6915" max="6915" width="8" style="1" customWidth="1"/>
    <col min="6916" max="6917" width="2.85546875" style="1" customWidth="1"/>
    <col min="6918" max="6921" width="0" style="1" hidden="1" customWidth="1"/>
    <col min="6922" max="6922" width="16.5703125" style="1" customWidth="1"/>
    <col min="6923" max="6923" width="0" style="1" hidden="1" customWidth="1"/>
    <col min="6924" max="6924" width="10.140625" style="1" customWidth="1"/>
    <col min="6925" max="6926" width="8" style="1" customWidth="1"/>
    <col min="6927" max="6928" width="9.140625" style="1"/>
    <col min="6929" max="6929" width="12.140625" style="1" customWidth="1"/>
    <col min="6930" max="7154" width="9.140625" style="1"/>
    <col min="7155" max="7155" width="24.5703125" style="1" customWidth="1"/>
    <col min="7156" max="7159" width="0" style="1" hidden="1" customWidth="1"/>
    <col min="7160" max="7160" width="10.28515625" style="1" bestFit="1" customWidth="1"/>
    <col min="7161" max="7161" width="15.42578125" style="1" customWidth="1"/>
    <col min="7162" max="7162" width="8" style="1" customWidth="1"/>
    <col min="7163" max="7163" width="0" style="1" hidden="1" customWidth="1"/>
    <col min="7164" max="7164" width="16.5703125" style="1" customWidth="1"/>
    <col min="7165" max="7165" width="8" style="1" customWidth="1"/>
    <col min="7166" max="7169" width="0" style="1" hidden="1" customWidth="1"/>
    <col min="7170" max="7170" width="10.140625" style="1" customWidth="1"/>
    <col min="7171" max="7171" width="8" style="1" customWidth="1"/>
    <col min="7172" max="7173" width="2.85546875" style="1" customWidth="1"/>
    <col min="7174" max="7177" width="0" style="1" hidden="1" customWidth="1"/>
    <col min="7178" max="7178" width="16.5703125" style="1" customWidth="1"/>
    <col min="7179" max="7179" width="0" style="1" hidden="1" customWidth="1"/>
    <col min="7180" max="7180" width="10.140625" style="1" customWidth="1"/>
    <col min="7181" max="7182" width="8" style="1" customWidth="1"/>
    <col min="7183" max="7184" width="9.140625" style="1"/>
    <col min="7185" max="7185" width="12.140625" style="1" customWidth="1"/>
    <col min="7186" max="7410" width="9.140625" style="1"/>
    <col min="7411" max="7411" width="24.5703125" style="1" customWidth="1"/>
    <col min="7412" max="7415" width="0" style="1" hidden="1" customWidth="1"/>
    <col min="7416" max="7416" width="10.28515625" style="1" bestFit="1" customWidth="1"/>
    <col min="7417" max="7417" width="15.42578125" style="1" customWidth="1"/>
    <col min="7418" max="7418" width="8" style="1" customWidth="1"/>
    <col min="7419" max="7419" width="0" style="1" hidden="1" customWidth="1"/>
    <col min="7420" max="7420" width="16.5703125" style="1" customWidth="1"/>
    <col min="7421" max="7421" width="8" style="1" customWidth="1"/>
    <col min="7422" max="7425" width="0" style="1" hidden="1" customWidth="1"/>
    <col min="7426" max="7426" width="10.140625" style="1" customWidth="1"/>
    <col min="7427" max="7427" width="8" style="1" customWidth="1"/>
    <col min="7428" max="7429" width="2.85546875" style="1" customWidth="1"/>
    <col min="7430" max="7433" width="0" style="1" hidden="1" customWidth="1"/>
    <col min="7434" max="7434" width="16.5703125" style="1" customWidth="1"/>
    <col min="7435" max="7435" width="0" style="1" hidden="1" customWidth="1"/>
    <col min="7436" max="7436" width="10.140625" style="1" customWidth="1"/>
    <col min="7437" max="7438" width="8" style="1" customWidth="1"/>
    <col min="7439" max="7440" width="9.140625" style="1"/>
    <col min="7441" max="7441" width="12.140625" style="1" customWidth="1"/>
    <col min="7442" max="7666" width="9.140625" style="1"/>
    <col min="7667" max="7667" width="24.5703125" style="1" customWidth="1"/>
    <col min="7668" max="7671" width="0" style="1" hidden="1" customWidth="1"/>
    <col min="7672" max="7672" width="10.28515625" style="1" bestFit="1" customWidth="1"/>
    <col min="7673" max="7673" width="15.42578125" style="1" customWidth="1"/>
    <col min="7674" max="7674" width="8" style="1" customWidth="1"/>
    <col min="7675" max="7675" width="0" style="1" hidden="1" customWidth="1"/>
    <col min="7676" max="7676" width="16.5703125" style="1" customWidth="1"/>
    <col min="7677" max="7677" width="8" style="1" customWidth="1"/>
    <col min="7678" max="7681" width="0" style="1" hidden="1" customWidth="1"/>
    <col min="7682" max="7682" width="10.140625" style="1" customWidth="1"/>
    <col min="7683" max="7683" width="8" style="1" customWidth="1"/>
    <col min="7684" max="7685" width="2.85546875" style="1" customWidth="1"/>
    <col min="7686" max="7689" width="0" style="1" hidden="1" customWidth="1"/>
    <col min="7690" max="7690" width="16.5703125" style="1" customWidth="1"/>
    <col min="7691" max="7691" width="0" style="1" hidden="1" customWidth="1"/>
    <col min="7692" max="7692" width="10.140625" style="1" customWidth="1"/>
    <col min="7693" max="7694" width="8" style="1" customWidth="1"/>
    <col min="7695" max="7696" width="9.140625" style="1"/>
    <col min="7697" max="7697" width="12.140625" style="1" customWidth="1"/>
    <col min="7698" max="7922" width="9.140625" style="1"/>
    <col min="7923" max="7923" width="24.5703125" style="1" customWidth="1"/>
    <col min="7924" max="7927" width="0" style="1" hidden="1" customWidth="1"/>
    <col min="7928" max="7928" width="10.28515625" style="1" bestFit="1" customWidth="1"/>
    <col min="7929" max="7929" width="15.42578125" style="1" customWidth="1"/>
    <col min="7930" max="7930" width="8" style="1" customWidth="1"/>
    <col min="7931" max="7931" width="0" style="1" hidden="1" customWidth="1"/>
    <col min="7932" max="7932" width="16.5703125" style="1" customWidth="1"/>
    <col min="7933" max="7933" width="8" style="1" customWidth="1"/>
    <col min="7934" max="7937" width="0" style="1" hidden="1" customWidth="1"/>
    <col min="7938" max="7938" width="10.140625" style="1" customWidth="1"/>
    <col min="7939" max="7939" width="8" style="1" customWidth="1"/>
    <col min="7940" max="7941" width="2.85546875" style="1" customWidth="1"/>
    <col min="7942" max="7945" width="0" style="1" hidden="1" customWidth="1"/>
    <col min="7946" max="7946" width="16.5703125" style="1" customWidth="1"/>
    <col min="7947" max="7947" width="0" style="1" hidden="1" customWidth="1"/>
    <col min="7948" max="7948" width="10.140625" style="1" customWidth="1"/>
    <col min="7949" max="7950" width="8" style="1" customWidth="1"/>
    <col min="7951" max="7952" width="9.140625" style="1"/>
    <col min="7953" max="7953" width="12.140625" style="1" customWidth="1"/>
    <col min="7954" max="8178" width="9.140625" style="1"/>
    <col min="8179" max="8179" width="24.5703125" style="1" customWidth="1"/>
    <col min="8180" max="8183" width="0" style="1" hidden="1" customWidth="1"/>
    <col min="8184" max="8184" width="10.28515625" style="1" bestFit="1" customWidth="1"/>
    <col min="8185" max="8185" width="15.42578125" style="1" customWidth="1"/>
    <col min="8186" max="8186" width="8" style="1" customWidth="1"/>
    <col min="8187" max="8187" width="0" style="1" hidden="1" customWidth="1"/>
    <col min="8188" max="8188" width="16.5703125" style="1" customWidth="1"/>
    <col min="8189" max="8189" width="8" style="1" customWidth="1"/>
    <col min="8190" max="8193" width="0" style="1" hidden="1" customWidth="1"/>
    <col min="8194" max="8194" width="10.140625" style="1" customWidth="1"/>
    <col min="8195" max="8195" width="8" style="1" customWidth="1"/>
    <col min="8196" max="8197" width="2.85546875" style="1" customWidth="1"/>
    <col min="8198" max="8201" width="0" style="1" hidden="1" customWidth="1"/>
    <col min="8202" max="8202" width="16.5703125" style="1" customWidth="1"/>
    <col min="8203" max="8203" width="0" style="1" hidden="1" customWidth="1"/>
    <col min="8204" max="8204" width="10.140625" style="1" customWidth="1"/>
    <col min="8205" max="8206" width="8" style="1" customWidth="1"/>
    <col min="8207" max="8208" width="9.140625" style="1"/>
    <col min="8209" max="8209" width="12.140625" style="1" customWidth="1"/>
    <col min="8210" max="8434" width="9.140625" style="1"/>
    <col min="8435" max="8435" width="24.5703125" style="1" customWidth="1"/>
    <col min="8436" max="8439" width="0" style="1" hidden="1" customWidth="1"/>
    <col min="8440" max="8440" width="10.28515625" style="1" bestFit="1" customWidth="1"/>
    <col min="8441" max="8441" width="15.42578125" style="1" customWidth="1"/>
    <col min="8442" max="8442" width="8" style="1" customWidth="1"/>
    <col min="8443" max="8443" width="0" style="1" hidden="1" customWidth="1"/>
    <col min="8444" max="8444" width="16.5703125" style="1" customWidth="1"/>
    <col min="8445" max="8445" width="8" style="1" customWidth="1"/>
    <col min="8446" max="8449" width="0" style="1" hidden="1" customWidth="1"/>
    <col min="8450" max="8450" width="10.140625" style="1" customWidth="1"/>
    <col min="8451" max="8451" width="8" style="1" customWidth="1"/>
    <col min="8452" max="8453" width="2.85546875" style="1" customWidth="1"/>
    <col min="8454" max="8457" width="0" style="1" hidden="1" customWidth="1"/>
    <col min="8458" max="8458" width="16.5703125" style="1" customWidth="1"/>
    <col min="8459" max="8459" width="0" style="1" hidden="1" customWidth="1"/>
    <col min="8460" max="8460" width="10.140625" style="1" customWidth="1"/>
    <col min="8461" max="8462" width="8" style="1" customWidth="1"/>
    <col min="8463" max="8464" width="9.140625" style="1"/>
    <col min="8465" max="8465" width="12.140625" style="1" customWidth="1"/>
    <col min="8466" max="8690" width="9.140625" style="1"/>
    <col min="8691" max="8691" width="24.5703125" style="1" customWidth="1"/>
    <col min="8692" max="8695" width="0" style="1" hidden="1" customWidth="1"/>
    <col min="8696" max="8696" width="10.28515625" style="1" bestFit="1" customWidth="1"/>
    <col min="8697" max="8697" width="15.42578125" style="1" customWidth="1"/>
    <col min="8698" max="8698" width="8" style="1" customWidth="1"/>
    <col min="8699" max="8699" width="0" style="1" hidden="1" customWidth="1"/>
    <col min="8700" max="8700" width="16.5703125" style="1" customWidth="1"/>
    <col min="8701" max="8701" width="8" style="1" customWidth="1"/>
    <col min="8702" max="8705" width="0" style="1" hidden="1" customWidth="1"/>
    <col min="8706" max="8706" width="10.140625" style="1" customWidth="1"/>
    <col min="8707" max="8707" width="8" style="1" customWidth="1"/>
    <col min="8708" max="8709" width="2.85546875" style="1" customWidth="1"/>
    <col min="8710" max="8713" width="0" style="1" hidden="1" customWidth="1"/>
    <col min="8714" max="8714" width="16.5703125" style="1" customWidth="1"/>
    <col min="8715" max="8715" width="0" style="1" hidden="1" customWidth="1"/>
    <col min="8716" max="8716" width="10.140625" style="1" customWidth="1"/>
    <col min="8717" max="8718" width="8" style="1" customWidth="1"/>
    <col min="8719" max="8720" width="9.140625" style="1"/>
    <col min="8721" max="8721" width="12.140625" style="1" customWidth="1"/>
    <col min="8722" max="8946" width="9.140625" style="1"/>
    <col min="8947" max="8947" width="24.5703125" style="1" customWidth="1"/>
    <col min="8948" max="8951" width="0" style="1" hidden="1" customWidth="1"/>
    <col min="8952" max="8952" width="10.28515625" style="1" bestFit="1" customWidth="1"/>
    <col min="8953" max="8953" width="15.42578125" style="1" customWidth="1"/>
    <col min="8954" max="8954" width="8" style="1" customWidth="1"/>
    <col min="8955" max="8955" width="0" style="1" hidden="1" customWidth="1"/>
    <col min="8956" max="8956" width="16.5703125" style="1" customWidth="1"/>
    <col min="8957" max="8957" width="8" style="1" customWidth="1"/>
    <col min="8958" max="8961" width="0" style="1" hidden="1" customWidth="1"/>
    <col min="8962" max="8962" width="10.140625" style="1" customWidth="1"/>
    <col min="8963" max="8963" width="8" style="1" customWidth="1"/>
    <col min="8964" max="8965" width="2.85546875" style="1" customWidth="1"/>
    <col min="8966" max="8969" width="0" style="1" hidden="1" customWidth="1"/>
    <col min="8970" max="8970" width="16.5703125" style="1" customWidth="1"/>
    <col min="8971" max="8971" width="0" style="1" hidden="1" customWidth="1"/>
    <col min="8972" max="8972" width="10.140625" style="1" customWidth="1"/>
    <col min="8973" max="8974" width="8" style="1" customWidth="1"/>
    <col min="8975" max="8976" width="9.140625" style="1"/>
    <col min="8977" max="8977" width="12.140625" style="1" customWidth="1"/>
    <col min="8978" max="9202" width="9.140625" style="1"/>
    <col min="9203" max="9203" width="24.5703125" style="1" customWidth="1"/>
    <col min="9204" max="9207" width="0" style="1" hidden="1" customWidth="1"/>
    <col min="9208" max="9208" width="10.28515625" style="1" bestFit="1" customWidth="1"/>
    <col min="9209" max="9209" width="15.42578125" style="1" customWidth="1"/>
    <col min="9210" max="9210" width="8" style="1" customWidth="1"/>
    <col min="9211" max="9211" width="0" style="1" hidden="1" customWidth="1"/>
    <col min="9212" max="9212" width="16.5703125" style="1" customWidth="1"/>
    <col min="9213" max="9213" width="8" style="1" customWidth="1"/>
    <col min="9214" max="9217" width="0" style="1" hidden="1" customWidth="1"/>
    <col min="9218" max="9218" width="10.140625" style="1" customWidth="1"/>
    <col min="9219" max="9219" width="8" style="1" customWidth="1"/>
    <col min="9220" max="9221" width="2.85546875" style="1" customWidth="1"/>
    <col min="9222" max="9225" width="0" style="1" hidden="1" customWidth="1"/>
    <col min="9226" max="9226" width="16.5703125" style="1" customWidth="1"/>
    <col min="9227" max="9227" width="0" style="1" hidden="1" customWidth="1"/>
    <col min="9228" max="9228" width="10.140625" style="1" customWidth="1"/>
    <col min="9229" max="9230" width="8" style="1" customWidth="1"/>
    <col min="9231" max="9232" width="9.140625" style="1"/>
    <col min="9233" max="9233" width="12.140625" style="1" customWidth="1"/>
    <col min="9234" max="9458" width="9.140625" style="1"/>
    <col min="9459" max="9459" width="24.5703125" style="1" customWidth="1"/>
    <col min="9460" max="9463" width="0" style="1" hidden="1" customWidth="1"/>
    <col min="9464" max="9464" width="10.28515625" style="1" bestFit="1" customWidth="1"/>
    <col min="9465" max="9465" width="15.42578125" style="1" customWidth="1"/>
    <col min="9466" max="9466" width="8" style="1" customWidth="1"/>
    <col min="9467" max="9467" width="0" style="1" hidden="1" customWidth="1"/>
    <col min="9468" max="9468" width="16.5703125" style="1" customWidth="1"/>
    <col min="9469" max="9469" width="8" style="1" customWidth="1"/>
    <col min="9470" max="9473" width="0" style="1" hidden="1" customWidth="1"/>
    <col min="9474" max="9474" width="10.140625" style="1" customWidth="1"/>
    <col min="9475" max="9475" width="8" style="1" customWidth="1"/>
    <col min="9476" max="9477" width="2.85546875" style="1" customWidth="1"/>
    <col min="9478" max="9481" width="0" style="1" hidden="1" customWidth="1"/>
    <col min="9482" max="9482" width="16.5703125" style="1" customWidth="1"/>
    <col min="9483" max="9483" width="0" style="1" hidden="1" customWidth="1"/>
    <col min="9484" max="9484" width="10.140625" style="1" customWidth="1"/>
    <col min="9485" max="9486" width="8" style="1" customWidth="1"/>
    <col min="9487" max="9488" width="9.140625" style="1"/>
    <col min="9489" max="9489" width="12.140625" style="1" customWidth="1"/>
    <col min="9490" max="9714" width="9.140625" style="1"/>
    <col min="9715" max="9715" width="24.5703125" style="1" customWidth="1"/>
    <col min="9716" max="9719" width="0" style="1" hidden="1" customWidth="1"/>
    <col min="9720" max="9720" width="10.28515625" style="1" bestFit="1" customWidth="1"/>
    <col min="9721" max="9721" width="15.42578125" style="1" customWidth="1"/>
    <col min="9722" max="9722" width="8" style="1" customWidth="1"/>
    <col min="9723" max="9723" width="0" style="1" hidden="1" customWidth="1"/>
    <col min="9724" max="9724" width="16.5703125" style="1" customWidth="1"/>
    <col min="9725" max="9725" width="8" style="1" customWidth="1"/>
    <col min="9726" max="9729" width="0" style="1" hidden="1" customWidth="1"/>
    <col min="9730" max="9730" width="10.140625" style="1" customWidth="1"/>
    <col min="9731" max="9731" width="8" style="1" customWidth="1"/>
    <col min="9732" max="9733" width="2.85546875" style="1" customWidth="1"/>
    <col min="9734" max="9737" width="0" style="1" hidden="1" customWidth="1"/>
    <col min="9738" max="9738" width="16.5703125" style="1" customWidth="1"/>
    <col min="9739" max="9739" width="0" style="1" hidden="1" customWidth="1"/>
    <col min="9740" max="9740" width="10.140625" style="1" customWidth="1"/>
    <col min="9741" max="9742" width="8" style="1" customWidth="1"/>
    <col min="9743" max="9744" width="9.140625" style="1"/>
    <col min="9745" max="9745" width="12.140625" style="1" customWidth="1"/>
    <col min="9746" max="9970" width="9.140625" style="1"/>
    <col min="9971" max="9971" width="24.5703125" style="1" customWidth="1"/>
    <col min="9972" max="9975" width="0" style="1" hidden="1" customWidth="1"/>
    <col min="9976" max="9976" width="10.28515625" style="1" bestFit="1" customWidth="1"/>
    <col min="9977" max="9977" width="15.42578125" style="1" customWidth="1"/>
    <col min="9978" max="9978" width="8" style="1" customWidth="1"/>
    <col min="9979" max="9979" width="0" style="1" hidden="1" customWidth="1"/>
    <col min="9980" max="9980" width="16.5703125" style="1" customWidth="1"/>
    <col min="9981" max="9981" width="8" style="1" customWidth="1"/>
    <col min="9982" max="9985" width="0" style="1" hidden="1" customWidth="1"/>
    <col min="9986" max="9986" width="10.140625" style="1" customWidth="1"/>
    <col min="9987" max="9987" width="8" style="1" customWidth="1"/>
    <col min="9988" max="9989" width="2.85546875" style="1" customWidth="1"/>
    <col min="9990" max="9993" width="0" style="1" hidden="1" customWidth="1"/>
    <col min="9994" max="9994" width="16.5703125" style="1" customWidth="1"/>
    <col min="9995" max="9995" width="0" style="1" hidden="1" customWidth="1"/>
    <col min="9996" max="9996" width="10.140625" style="1" customWidth="1"/>
    <col min="9997" max="9998" width="8" style="1" customWidth="1"/>
    <col min="9999" max="10000" width="9.140625" style="1"/>
    <col min="10001" max="10001" width="12.140625" style="1" customWidth="1"/>
    <col min="10002" max="10226" width="9.140625" style="1"/>
    <col min="10227" max="10227" width="24.5703125" style="1" customWidth="1"/>
    <col min="10228" max="10231" width="0" style="1" hidden="1" customWidth="1"/>
    <col min="10232" max="10232" width="10.28515625" style="1" bestFit="1" customWidth="1"/>
    <col min="10233" max="10233" width="15.42578125" style="1" customWidth="1"/>
    <col min="10234" max="10234" width="8" style="1" customWidth="1"/>
    <col min="10235" max="10235" width="0" style="1" hidden="1" customWidth="1"/>
    <col min="10236" max="10236" width="16.5703125" style="1" customWidth="1"/>
    <col min="10237" max="10237" width="8" style="1" customWidth="1"/>
    <col min="10238" max="10241" width="0" style="1" hidden="1" customWidth="1"/>
    <col min="10242" max="10242" width="10.140625" style="1" customWidth="1"/>
    <col min="10243" max="10243" width="8" style="1" customWidth="1"/>
    <col min="10244" max="10245" width="2.85546875" style="1" customWidth="1"/>
    <col min="10246" max="10249" width="0" style="1" hidden="1" customWidth="1"/>
    <col min="10250" max="10250" width="16.5703125" style="1" customWidth="1"/>
    <col min="10251" max="10251" width="0" style="1" hidden="1" customWidth="1"/>
    <col min="10252" max="10252" width="10.140625" style="1" customWidth="1"/>
    <col min="10253" max="10254" width="8" style="1" customWidth="1"/>
    <col min="10255" max="10256" width="9.140625" style="1"/>
    <col min="10257" max="10257" width="12.140625" style="1" customWidth="1"/>
    <col min="10258" max="10482" width="9.140625" style="1"/>
    <col min="10483" max="10483" width="24.5703125" style="1" customWidth="1"/>
    <col min="10484" max="10487" width="0" style="1" hidden="1" customWidth="1"/>
    <col min="10488" max="10488" width="10.28515625" style="1" bestFit="1" customWidth="1"/>
    <col min="10489" max="10489" width="15.42578125" style="1" customWidth="1"/>
    <col min="10490" max="10490" width="8" style="1" customWidth="1"/>
    <col min="10491" max="10491" width="0" style="1" hidden="1" customWidth="1"/>
    <col min="10492" max="10492" width="16.5703125" style="1" customWidth="1"/>
    <col min="10493" max="10493" width="8" style="1" customWidth="1"/>
    <col min="10494" max="10497" width="0" style="1" hidden="1" customWidth="1"/>
    <col min="10498" max="10498" width="10.140625" style="1" customWidth="1"/>
    <col min="10499" max="10499" width="8" style="1" customWidth="1"/>
    <col min="10500" max="10501" width="2.85546875" style="1" customWidth="1"/>
    <col min="10502" max="10505" width="0" style="1" hidden="1" customWidth="1"/>
    <col min="10506" max="10506" width="16.5703125" style="1" customWidth="1"/>
    <col min="10507" max="10507" width="0" style="1" hidden="1" customWidth="1"/>
    <col min="10508" max="10508" width="10.140625" style="1" customWidth="1"/>
    <col min="10509" max="10510" width="8" style="1" customWidth="1"/>
    <col min="10511" max="10512" width="9.140625" style="1"/>
    <col min="10513" max="10513" width="12.140625" style="1" customWidth="1"/>
    <col min="10514" max="10738" width="9.140625" style="1"/>
    <col min="10739" max="10739" width="24.5703125" style="1" customWidth="1"/>
    <col min="10740" max="10743" width="0" style="1" hidden="1" customWidth="1"/>
    <col min="10744" max="10744" width="10.28515625" style="1" bestFit="1" customWidth="1"/>
    <col min="10745" max="10745" width="15.42578125" style="1" customWidth="1"/>
    <col min="10746" max="10746" width="8" style="1" customWidth="1"/>
    <col min="10747" max="10747" width="0" style="1" hidden="1" customWidth="1"/>
    <col min="10748" max="10748" width="16.5703125" style="1" customWidth="1"/>
    <col min="10749" max="10749" width="8" style="1" customWidth="1"/>
    <col min="10750" max="10753" width="0" style="1" hidden="1" customWidth="1"/>
    <col min="10754" max="10754" width="10.140625" style="1" customWidth="1"/>
    <col min="10755" max="10755" width="8" style="1" customWidth="1"/>
    <col min="10756" max="10757" width="2.85546875" style="1" customWidth="1"/>
    <col min="10758" max="10761" width="0" style="1" hidden="1" customWidth="1"/>
    <col min="10762" max="10762" width="16.5703125" style="1" customWidth="1"/>
    <col min="10763" max="10763" width="0" style="1" hidden="1" customWidth="1"/>
    <col min="10764" max="10764" width="10.140625" style="1" customWidth="1"/>
    <col min="10765" max="10766" width="8" style="1" customWidth="1"/>
    <col min="10767" max="10768" width="9.140625" style="1"/>
    <col min="10769" max="10769" width="12.140625" style="1" customWidth="1"/>
    <col min="10770" max="10994" width="9.140625" style="1"/>
    <col min="10995" max="10995" width="24.5703125" style="1" customWidth="1"/>
    <col min="10996" max="10999" width="0" style="1" hidden="1" customWidth="1"/>
    <col min="11000" max="11000" width="10.28515625" style="1" bestFit="1" customWidth="1"/>
    <col min="11001" max="11001" width="15.42578125" style="1" customWidth="1"/>
    <col min="11002" max="11002" width="8" style="1" customWidth="1"/>
    <col min="11003" max="11003" width="0" style="1" hidden="1" customWidth="1"/>
    <col min="11004" max="11004" width="16.5703125" style="1" customWidth="1"/>
    <col min="11005" max="11005" width="8" style="1" customWidth="1"/>
    <col min="11006" max="11009" width="0" style="1" hidden="1" customWidth="1"/>
    <col min="11010" max="11010" width="10.140625" style="1" customWidth="1"/>
    <col min="11011" max="11011" width="8" style="1" customWidth="1"/>
    <col min="11012" max="11013" width="2.85546875" style="1" customWidth="1"/>
    <col min="11014" max="11017" width="0" style="1" hidden="1" customWidth="1"/>
    <col min="11018" max="11018" width="16.5703125" style="1" customWidth="1"/>
    <col min="11019" max="11019" width="0" style="1" hidden="1" customWidth="1"/>
    <col min="11020" max="11020" width="10.140625" style="1" customWidth="1"/>
    <col min="11021" max="11022" width="8" style="1" customWidth="1"/>
    <col min="11023" max="11024" width="9.140625" style="1"/>
    <col min="11025" max="11025" width="12.140625" style="1" customWidth="1"/>
    <col min="11026" max="11250" width="9.140625" style="1"/>
    <col min="11251" max="11251" width="24.5703125" style="1" customWidth="1"/>
    <col min="11252" max="11255" width="0" style="1" hidden="1" customWidth="1"/>
    <col min="11256" max="11256" width="10.28515625" style="1" bestFit="1" customWidth="1"/>
    <col min="11257" max="11257" width="15.42578125" style="1" customWidth="1"/>
    <col min="11258" max="11258" width="8" style="1" customWidth="1"/>
    <col min="11259" max="11259" width="0" style="1" hidden="1" customWidth="1"/>
    <col min="11260" max="11260" width="16.5703125" style="1" customWidth="1"/>
    <col min="11261" max="11261" width="8" style="1" customWidth="1"/>
    <col min="11262" max="11265" width="0" style="1" hidden="1" customWidth="1"/>
    <col min="11266" max="11266" width="10.140625" style="1" customWidth="1"/>
    <col min="11267" max="11267" width="8" style="1" customWidth="1"/>
    <col min="11268" max="11269" width="2.85546875" style="1" customWidth="1"/>
    <col min="11270" max="11273" width="0" style="1" hidden="1" customWidth="1"/>
    <col min="11274" max="11274" width="16.5703125" style="1" customWidth="1"/>
    <col min="11275" max="11275" width="0" style="1" hidden="1" customWidth="1"/>
    <col min="11276" max="11276" width="10.140625" style="1" customWidth="1"/>
    <col min="11277" max="11278" width="8" style="1" customWidth="1"/>
    <col min="11279" max="11280" width="9.140625" style="1"/>
    <col min="11281" max="11281" width="12.140625" style="1" customWidth="1"/>
    <col min="11282" max="11506" width="9.140625" style="1"/>
    <col min="11507" max="11507" width="24.5703125" style="1" customWidth="1"/>
    <col min="11508" max="11511" width="0" style="1" hidden="1" customWidth="1"/>
    <col min="11512" max="11512" width="10.28515625" style="1" bestFit="1" customWidth="1"/>
    <col min="11513" max="11513" width="15.42578125" style="1" customWidth="1"/>
    <col min="11514" max="11514" width="8" style="1" customWidth="1"/>
    <col min="11515" max="11515" width="0" style="1" hidden="1" customWidth="1"/>
    <col min="11516" max="11516" width="16.5703125" style="1" customWidth="1"/>
    <col min="11517" max="11517" width="8" style="1" customWidth="1"/>
    <col min="11518" max="11521" width="0" style="1" hidden="1" customWidth="1"/>
    <col min="11522" max="11522" width="10.140625" style="1" customWidth="1"/>
    <col min="11523" max="11523" width="8" style="1" customWidth="1"/>
    <col min="11524" max="11525" width="2.85546875" style="1" customWidth="1"/>
    <col min="11526" max="11529" width="0" style="1" hidden="1" customWidth="1"/>
    <col min="11530" max="11530" width="16.5703125" style="1" customWidth="1"/>
    <col min="11531" max="11531" width="0" style="1" hidden="1" customWidth="1"/>
    <col min="11532" max="11532" width="10.140625" style="1" customWidth="1"/>
    <col min="11533" max="11534" width="8" style="1" customWidth="1"/>
    <col min="11535" max="11536" width="9.140625" style="1"/>
    <col min="11537" max="11537" width="12.140625" style="1" customWidth="1"/>
    <col min="11538" max="11762" width="9.140625" style="1"/>
    <col min="11763" max="11763" width="24.5703125" style="1" customWidth="1"/>
    <col min="11764" max="11767" width="0" style="1" hidden="1" customWidth="1"/>
    <col min="11768" max="11768" width="10.28515625" style="1" bestFit="1" customWidth="1"/>
    <col min="11769" max="11769" width="15.42578125" style="1" customWidth="1"/>
    <col min="11770" max="11770" width="8" style="1" customWidth="1"/>
    <col min="11771" max="11771" width="0" style="1" hidden="1" customWidth="1"/>
    <col min="11772" max="11772" width="16.5703125" style="1" customWidth="1"/>
    <col min="11773" max="11773" width="8" style="1" customWidth="1"/>
    <col min="11774" max="11777" width="0" style="1" hidden="1" customWidth="1"/>
    <col min="11778" max="11778" width="10.140625" style="1" customWidth="1"/>
    <col min="11779" max="11779" width="8" style="1" customWidth="1"/>
    <col min="11780" max="11781" width="2.85546875" style="1" customWidth="1"/>
    <col min="11782" max="11785" width="0" style="1" hidden="1" customWidth="1"/>
    <col min="11786" max="11786" width="16.5703125" style="1" customWidth="1"/>
    <col min="11787" max="11787" width="0" style="1" hidden="1" customWidth="1"/>
    <col min="11788" max="11788" width="10.140625" style="1" customWidth="1"/>
    <col min="11789" max="11790" width="8" style="1" customWidth="1"/>
    <col min="11791" max="11792" width="9.140625" style="1"/>
    <col min="11793" max="11793" width="12.140625" style="1" customWidth="1"/>
    <col min="11794" max="12018" width="9.140625" style="1"/>
    <col min="12019" max="12019" width="24.5703125" style="1" customWidth="1"/>
    <col min="12020" max="12023" width="0" style="1" hidden="1" customWidth="1"/>
    <col min="12024" max="12024" width="10.28515625" style="1" bestFit="1" customWidth="1"/>
    <col min="12025" max="12025" width="15.42578125" style="1" customWidth="1"/>
    <col min="12026" max="12026" width="8" style="1" customWidth="1"/>
    <col min="12027" max="12027" width="0" style="1" hidden="1" customWidth="1"/>
    <col min="12028" max="12028" width="16.5703125" style="1" customWidth="1"/>
    <col min="12029" max="12029" width="8" style="1" customWidth="1"/>
    <col min="12030" max="12033" width="0" style="1" hidden="1" customWidth="1"/>
    <col min="12034" max="12034" width="10.140625" style="1" customWidth="1"/>
    <col min="12035" max="12035" width="8" style="1" customWidth="1"/>
    <col min="12036" max="12037" width="2.85546875" style="1" customWidth="1"/>
    <col min="12038" max="12041" width="0" style="1" hidden="1" customWidth="1"/>
    <col min="12042" max="12042" width="16.5703125" style="1" customWidth="1"/>
    <col min="12043" max="12043" width="0" style="1" hidden="1" customWidth="1"/>
    <col min="12044" max="12044" width="10.140625" style="1" customWidth="1"/>
    <col min="12045" max="12046" width="8" style="1" customWidth="1"/>
    <col min="12047" max="12048" width="9.140625" style="1"/>
    <col min="12049" max="12049" width="12.140625" style="1" customWidth="1"/>
    <col min="12050" max="12274" width="9.140625" style="1"/>
    <col min="12275" max="12275" width="24.5703125" style="1" customWidth="1"/>
    <col min="12276" max="12279" width="0" style="1" hidden="1" customWidth="1"/>
    <col min="12280" max="12280" width="10.28515625" style="1" bestFit="1" customWidth="1"/>
    <col min="12281" max="12281" width="15.42578125" style="1" customWidth="1"/>
    <col min="12282" max="12282" width="8" style="1" customWidth="1"/>
    <col min="12283" max="12283" width="0" style="1" hidden="1" customWidth="1"/>
    <col min="12284" max="12284" width="16.5703125" style="1" customWidth="1"/>
    <col min="12285" max="12285" width="8" style="1" customWidth="1"/>
    <col min="12286" max="12289" width="0" style="1" hidden="1" customWidth="1"/>
    <col min="12290" max="12290" width="10.140625" style="1" customWidth="1"/>
    <col min="12291" max="12291" width="8" style="1" customWidth="1"/>
    <col min="12292" max="12293" width="2.85546875" style="1" customWidth="1"/>
    <col min="12294" max="12297" width="0" style="1" hidden="1" customWidth="1"/>
    <col min="12298" max="12298" width="16.5703125" style="1" customWidth="1"/>
    <col min="12299" max="12299" width="0" style="1" hidden="1" customWidth="1"/>
    <col min="12300" max="12300" width="10.140625" style="1" customWidth="1"/>
    <col min="12301" max="12302" width="8" style="1" customWidth="1"/>
    <col min="12303" max="12304" width="9.140625" style="1"/>
    <col min="12305" max="12305" width="12.140625" style="1" customWidth="1"/>
    <col min="12306" max="12530" width="9.140625" style="1"/>
    <col min="12531" max="12531" width="24.5703125" style="1" customWidth="1"/>
    <col min="12532" max="12535" width="0" style="1" hidden="1" customWidth="1"/>
    <col min="12536" max="12536" width="10.28515625" style="1" bestFit="1" customWidth="1"/>
    <col min="12537" max="12537" width="15.42578125" style="1" customWidth="1"/>
    <col min="12538" max="12538" width="8" style="1" customWidth="1"/>
    <col min="12539" max="12539" width="0" style="1" hidden="1" customWidth="1"/>
    <col min="12540" max="12540" width="16.5703125" style="1" customWidth="1"/>
    <col min="12541" max="12541" width="8" style="1" customWidth="1"/>
    <col min="12542" max="12545" width="0" style="1" hidden="1" customWidth="1"/>
    <col min="12546" max="12546" width="10.140625" style="1" customWidth="1"/>
    <col min="12547" max="12547" width="8" style="1" customWidth="1"/>
    <col min="12548" max="12549" width="2.85546875" style="1" customWidth="1"/>
    <col min="12550" max="12553" width="0" style="1" hidden="1" customWidth="1"/>
    <col min="12554" max="12554" width="16.5703125" style="1" customWidth="1"/>
    <col min="12555" max="12555" width="0" style="1" hidden="1" customWidth="1"/>
    <col min="12556" max="12556" width="10.140625" style="1" customWidth="1"/>
    <col min="12557" max="12558" width="8" style="1" customWidth="1"/>
    <col min="12559" max="12560" width="9.140625" style="1"/>
    <col min="12561" max="12561" width="12.140625" style="1" customWidth="1"/>
    <col min="12562" max="12786" width="9.140625" style="1"/>
    <col min="12787" max="12787" width="24.5703125" style="1" customWidth="1"/>
    <col min="12788" max="12791" width="0" style="1" hidden="1" customWidth="1"/>
    <col min="12792" max="12792" width="10.28515625" style="1" bestFit="1" customWidth="1"/>
    <col min="12793" max="12793" width="15.42578125" style="1" customWidth="1"/>
    <col min="12794" max="12794" width="8" style="1" customWidth="1"/>
    <col min="12795" max="12795" width="0" style="1" hidden="1" customWidth="1"/>
    <col min="12796" max="12796" width="16.5703125" style="1" customWidth="1"/>
    <col min="12797" max="12797" width="8" style="1" customWidth="1"/>
    <col min="12798" max="12801" width="0" style="1" hidden="1" customWidth="1"/>
    <col min="12802" max="12802" width="10.140625" style="1" customWidth="1"/>
    <col min="12803" max="12803" width="8" style="1" customWidth="1"/>
    <col min="12804" max="12805" width="2.85546875" style="1" customWidth="1"/>
    <col min="12806" max="12809" width="0" style="1" hidden="1" customWidth="1"/>
    <col min="12810" max="12810" width="16.5703125" style="1" customWidth="1"/>
    <col min="12811" max="12811" width="0" style="1" hidden="1" customWidth="1"/>
    <col min="12812" max="12812" width="10.140625" style="1" customWidth="1"/>
    <col min="12813" max="12814" width="8" style="1" customWidth="1"/>
    <col min="12815" max="12816" width="9.140625" style="1"/>
    <col min="12817" max="12817" width="12.140625" style="1" customWidth="1"/>
    <col min="12818" max="13042" width="9.140625" style="1"/>
    <col min="13043" max="13043" width="24.5703125" style="1" customWidth="1"/>
    <col min="13044" max="13047" width="0" style="1" hidden="1" customWidth="1"/>
    <col min="13048" max="13048" width="10.28515625" style="1" bestFit="1" customWidth="1"/>
    <col min="13049" max="13049" width="15.42578125" style="1" customWidth="1"/>
    <col min="13050" max="13050" width="8" style="1" customWidth="1"/>
    <col min="13051" max="13051" width="0" style="1" hidden="1" customWidth="1"/>
    <col min="13052" max="13052" width="16.5703125" style="1" customWidth="1"/>
    <col min="13053" max="13053" width="8" style="1" customWidth="1"/>
    <col min="13054" max="13057" width="0" style="1" hidden="1" customWidth="1"/>
    <col min="13058" max="13058" width="10.140625" style="1" customWidth="1"/>
    <col min="13059" max="13059" width="8" style="1" customWidth="1"/>
    <col min="13060" max="13061" width="2.85546875" style="1" customWidth="1"/>
    <col min="13062" max="13065" width="0" style="1" hidden="1" customWidth="1"/>
    <col min="13066" max="13066" width="16.5703125" style="1" customWidth="1"/>
    <col min="13067" max="13067" width="0" style="1" hidden="1" customWidth="1"/>
    <col min="13068" max="13068" width="10.140625" style="1" customWidth="1"/>
    <col min="13069" max="13070" width="8" style="1" customWidth="1"/>
    <col min="13071" max="13072" width="9.140625" style="1"/>
    <col min="13073" max="13073" width="12.140625" style="1" customWidth="1"/>
    <col min="13074" max="13298" width="9.140625" style="1"/>
    <col min="13299" max="13299" width="24.5703125" style="1" customWidth="1"/>
    <col min="13300" max="13303" width="0" style="1" hidden="1" customWidth="1"/>
    <col min="13304" max="13304" width="10.28515625" style="1" bestFit="1" customWidth="1"/>
    <col min="13305" max="13305" width="15.42578125" style="1" customWidth="1"/>
    <col min="13306" max="13306" width="8" style="1" customWidth="1"/>
    <col min="13307" max="13307" width="0" style="1" hidden="1" customWidth="1"/>
    <col min="13308" max="13308" width="16.5703125" style="1" customWidth="1"/>
    <col min="13309" max="13309" width="8" style="1" customWidth="1"/>
    <col min="13310" max="13313" width="0" style="1" hidden="1" customWidth="1"/>
    <col min="13314" max="13314" width="10.140625" style="1" customWidth="1"/>
    <col min="13315" max="13315" width="8" style="1" customWidth="1"/>
    <col min="13316" max="13317" width="2.85546875" style="1" customWidth="1"/>
    <col min="13318" max="13321" width="0" style="1" hidden="1" customWidth="1"/>
    <col min="13322" max="13322" width="16.5703125" style="1" customWidth="1"/>
    <col min="13323" max="13323" width="0" style="1" hidden="1" customWidth="1"/>
    <col min="13324" max="13324" width="10.140625" style="1" customWidth="1"/>
    <col min="13325" max="13326" width="8" style="1" customWidth="1"/>
    <col min="13327" max="13328" width="9.140625" style="1"/>
    <col min="13329" max="13329" width="12.140625" style="1" customWidth="1"/>
    <col min="13330" max="13554" width="9.140625" style="1"/>
    <col min="13555" max="13555" width="24.5703125" style="1" customWidth="1"/>
    <col min="13556" max="13559" width="0" style="1" hidden="1" customWidth="1"/>
    <col min="13560" max="13560" width="10.28515625" style="1" bestFit="1" customWidth="1"/>
    <col min="13561" max="13561" width="15.42578125" style="1" customWidth="1"/>
    <col min="13562" max="13562" width="8" style="1" customWidth="1"/>
    <col min="13563" max="13563" width="0" style="1" hidden="1" customWidth="1"/>
    <col min="13564" max="13564" width="16.5703125" style="1" customWidth="1"/>
    <col min="13565" max="13565" width="8" style="1" customWidth="1"/>
    <col min="13566" max="13569" width="0" style="1" hidden="1" customWidth="1"/>
    <col min="13570" max="13570" width="10.140625" style="1" customWidth="1"/>
    <col min="13571" max="13571" width="8" style="1" customWidth="1"/>
    <col min="13572" max="13573" width="2.85546875" style="1" customWidth="1"/>
    <col min="13574" max="13577" width="0" style="1" hidden="1" customWidth="1"/>
    <col min="13578" max="13578" width="16.5703125" style="1" customWidth="1"/>
    <col min="13579" max="13579" width="0" style="1" hidden="1" customWidth="1"/>
    <col min="13580" max="13580" width="10.140625" style="1" customWidth="1"/>
    <col min="13581" max="13582" width="8" style="1" customWidth="1"/>
    <col min="13583" max="13584" width="9.140625" style="1"/>
    <col min="13585" max="13585" width="12.140625" style="1" customWidth="1"/>
    <col min="13586" max="13810" width="9.140625" style="1"/>
    <col min="13811" max="13811" width="24.5703125" style="1" customWidth="1"/>
    <col min="13812" max="13815" width="0" style="1" hidden="1" customWidth="1"/>
    <col min="13816" max="13816" width="10.28515625" style="1" bestFit="1" customWidth="1"/>
    <col min="13817" max="13817" width="15.42578125" style="1" customWidth="1"/>
    <col min="13818" max="13818" width="8" style="1" customWidth="1"/>
    <col min="13819" max="13819" width="0" style="1" hidden="1" customWidth="1"/>
    <col min="13820" max="13820" width="16.5703125" style="1" customWidth="1"/>
    <col min="13821" max="13821" width="8" style="1" customWidth="1"/>
    <col min="13822" max="13825" width="0" style="1" hidden="1" customWidth="1"/>
    <col min="13826" max="13826" width="10.140625" style="1" customWidth="1"/>
    <col min="13827" max="13827" width="8" style="1" customWidth="1"/>
    <col min="13828" max="13829" width="2.85546875" style="1" customWidth="1"/>
    <col min="13830" max="13833" width="0" style="1" hidden="1" customWidth="1"/>
    <col min="13834" max="13834" width="16.5703125" style="1" customWidth="1"/>
    <col min="13835" max="13835" width="0" style="1" hidden="1" customWidth="1"/>
    <col min="13836" max="13836" width="10.140625" style="1" customWidth="1"/>
    <col min="13837" max="13838" width="8" style="1" customWidth="1"/>
    <col min="13839" max="13840" width="9.140625" style="1"/>
    <col min="13841" max="13841" width="12.140625" style="1" customWidth="1"/>
    <col min="13842" max="14066" width="9.140625" style="1"/>
    <col min="14067" max="14067" width="24.5703125" style="1" customWidth="1"/>
    <col min="14068" max="14071" width="0" style="1" hidden="1" customWidth="1"/>
    <col min="14072" max="14072" width="10.28515625" style="1" bestFit="1" customWidth="1"/>
    <col min="14073" max="14073" width="15.42578125" style="1" customWidth="1"/>
    <col min="14074" max="14074" width="8" style="1" customWidth="1"/>
    <col min="14075" max="14075" width="0" style="1" hidden="1" customWidth="1"/>
    <col min="14076" max="14076" width="16.5703125" style="1" customWidth="1"/>
    <col min="14077" max="14077" width="8" style="1" customWidth="1"/>
    <col min="14078" max="14081" width="0" style="1" hidden="1" customWidth="1"/>
    <col min="14082" max="14082" width="10.140625" style="1" customWidth="1"/>
    <col min="14083" max="14083" width="8" style="1" customWidth="1"/>
    <col min="14084" max="14085" width="2.85546875" style="1" customWidth="1"/>
    <col min="14086" max="14089" width="0" style="1" hidden="1" customWidth="1"/>
    <col min="14090" max="14090" width="16.5703125" style="1" customWidth="1"/>
    <col min="14091" max="14091" width="0" style="1" hidden="1" customWidth="1"/>
    <col min="14092" max="14092" width="10.140625" style="1" customWidth="1"/>
    <col min="14093" max="14094" width="8" style="1" customWidth="1"/>
    <col min="14095" max="14096" width="9.140625" style="1"/>
    <col min="14097" max="14097" width="12.140625" style="1" customWidth="1"/>
    <col min="14098" max="14322" width="9.140625" style="1"/>
    <col min="14323" max="14323" width="24.5703125" style="1" customWidth="1"/>
    <col min="14324" max="14327" width="0" style="1" hidden="1" customWidth="1"/>
    <col min="14328" max="14328" width="10.28515625" style="1" bestFit="1" customWidth="1"/>
    <col min="14329" max="14329" width="15.42578125" style="1" customWidth="1"/>
    <col min="14330" max="14330" width="8" style="1" customWidth="1"/>
    <col min="14331" max="14331" width="0" style="1" hidden="1" customWidth="1"/>
    <col min="14332" max="14332" width="16.5703125" style="1" customWidth="1"/>
    <col min="14333" max="14333" width="8" style="1" customWidth="1"/>
    <col min="14334" max="14337" width="0" style="1" hidden="1" customWidth="1"/>
    <col min="14338" max="14338" width="10.140625" style="1" customWidth="1"/>
    <col min="14339" max="14339" width="8" style="1" customWidth="1"/>
    <col min="14340" max="14341" width="2.85546875" style="1" customWidth="1"/>
    <col min="14342" max="14345" width="0" style="1" hidden="1" customWidth="1"/>
    <col min="14346" max="14346" width="16.5703125" style="1" customWidth="1"/>
    <col min="14347" max="14347" width="0" style="1" hidden="1" customWidth="1"/>
    <col min="14348" max="14348" width="10.140625" style="1" customWidth="1"/>
    <col min="14349" max="14350" width="8" style="1" customWidth="1"/>
    <col min="14351" max="14352" width="9.140625" style="1"/>
    <col min="14353" max="14353" width="12.140625" style="1" customWidth="1"/>
    <col min="14354" max="14578" width="9.140625" style="1"/>
    <col min="14579" max="14579" width="24.5703125" style="1" customWidth="1"/>
    <col min="14580" max="14583" width="0" style="1" hidden="1" customWidth="1"/>
    <col min="14584" max="14584" width="10.28515625" style="1" bestFit="1" customWidth="1"/>
    <col min="14585" max="14585" width="15.42578125" style="1" customWidth="1"/>
    <col min="14586" max="14586" width="8" style="1" customWidth="1"/>
    <col min="14587" max="14587" width="0" style="1" hidden="1" customWidth="1"/>
    <col min="14588" max="14588" width="16.5703125" style="1" customWidth="1"/>
    <col min="14589" max="14589" width="8" style="1" customWidth="1"/>
    <col min="14590" max="14593" width="0" style="1" hidden="1" customWidth="1"/>
    <col min="14594" max="14594" width="10.140625" style="1" customWidth="1"/>
    <col min="14595" max="14595" width="8" style="1" customWidth="1"/>
    <col min="14596" max="14597" width="2.85546875" style="1" customWidth="1"/>
    <col min="14598" max="14601" width="0" style="1" hidden="1" customWidth="1"/>
    <col min="14602" max="14602" width="16.5703125" style="1" customWidth="1"/>
    <col min="14603" max="14603" width="0" style="1" hidden="1" customWidth="1"/>
    <col min="14604" max="14604" width="10.140625" style="1" customWidth="1"/>
    <col min="14605" max="14606" width="8" style="1" customWidth="1"/>
    <col min="14607" max="14608" width="9.140625" style="1"/>
    <col min="14609" max="14609" width="12.140625" style="1" customWidth="1"/>
    <col min="14610" max="14834" width="9.140625" style="1"/>
    <col min="14835" max="14835" width="24.5703125" style="1" customWidth="1"/>
    <col min="14836" max="14839" width="0" style="1" hidden="1" customWidth="1"/>
    <col min="14840" max="14840" width="10.28515625" style="1" bestFit="1" customWidth="1"/>
    <col min="14841" max="14841" width="15.42578125" style="1" customWidth="1"/>
    <col min="14842" max="14842" width="8" style="1" customWidth="1"/>
    <col min="14843" max="14843" width="0" style="1" hidden="1" customWidth="1"/>
    <col min="14844" max="14844" width="16.5703125" style="1" customWidth="1"/>
    <col min="14845" max="14845" width="8" style="1" customWidth="1"/>
    <col min="14846" max="14849" width="0" style="1" hidden="1" customWidth="1"/>
    <col min="14850" max="14850" width="10.140625" style="1" customWidth="1"/>
    <col min="14851" max="14851" width="8" style="1" customWidth="1"/>
    <col min="14852" max="14853" width="2.85546875" style="1" customWidth="1"/>
    <col min="14854" max="14857" width="0" style="1" hidden="1" customWidth="1"/>
    <col min="14858" max="14858" width="16.5703125" style="1" customWidth="1"/>
    <col min="14859" max="14859" width="0" style="1" hidden="1" customWidth="1"/>
    <col min="14860" max="14860" width="10.140625" style="1" customWidth="1"/>
    <col min="14861" max="14862" width="8" style="1" customWidth="1"/>
    <col min="14863" max="14864" width="9.140625" style="1"/>
    <col min="14865" max="14865" width="12.140625" style="1" customWidth="1"/>
    <col min="14866" max="15090" width="9.140625" style="1"/>
    <col min="15091" max="15091" width="24.5703125" style="1" customWidth="1"/>
    <col min="15092" max="15095" width="0" style="1" hidden="1" customWidth="1"/>
    <col min="15096" max="15096" width="10.28515625" style="1" bestFit="1" customWidth="1"/>
    <col min="15097" max="15097" width="15.42578125" style="1" customWidth="1"/>
    <col min="15098" max="15098" width="8" style="1" customWidth="1"/>
    <col min="15099" max="15099" width="0" style="1" hidden="1" customWidth="1"/>
    <col min="15100" max="15100" width="16.5703125" style="1" customWidth="1"/>
    <col min="15101" max="15101" width="8" style="1" customWidth="1"/>
    <col min="15102" max="15105" width="0" style="1" hidden="1" customWidth="1"/>
    <col min="15106" max="15106" width="10.140625" style="1" customWidth="1"/>
    <col min="15107" max="15107" width="8" style="1" customWidth="1"/>
    <col min="15108" max="15109" width="2.85546875" style="1" customWidth="1"/>
    <col min="15110" max="15113" width="0" style="1" hidden="1" customWidth="1"/>
    <col min="15114" max="15114" width="16.5703125" style="1" customWidth="1"/>
    <col min="15115" max="15115" width="0" style="1" hidden="1" customWidth="1"/>
    <col min="15116" max="15116" width="10.140625" style="1" customWidth="1"/>
    <col min="15117" max="15118" width="8" style="1" customWidth="1"/>
    <col min="15119" max="15120" width="9.140625" style="1"/>
    <col min="15121" max="15121" width="12.140625" style="1" customWidth="1"/>
    <col min="15122" max="15346" width="9.140625" style="1"/>
    <col min="15347" max="15347" width="24.5703125" style="1" customWidth="1"/>
    <col min="15348" max="15351" width="0" style="1" hidden="1" customWidth="1"/>
    <col min="15352" max="15352" width="10.28515625" style="1" bestFit="1" customWidth="1"/>
    <col min="15353" max="15353" width="15.42578125" style="1" customWidth="1"/>
    <col min="15354" max="15354" width="8" style="1" customWidth="1"/>
    <col min="15355" max="15355" width="0" style="1" hidden="1" customWidth="1"/>
    <col min="15356" max="15356" width="16.5703125" style="1" customWidth="1"/>
    <col min="15357" max="15357" width="8" style="1" customWidth="1"/>
    <col min="15358" max="15361" width="0" style="1" hidden="1" customWidth="1"/>
    <col min="15362" max="15362" width="10.140625" style="1" customWidth="1"/>
    <col min="15363" max="15363" width="8" style="1" customWidth="1"/>
    <col min="15364" max="15365" width="2.85546875" style="1" customWidth="1"/>
    <col min="15366" max="15369" width="0" style="1" hidden="1" customWidth="1"/>
    <col min="15370" max="15370" width="16.5703125" style="1" customWidth="1"/>
    <col min="15371" max="15371" width="0" style="1" hidden="1" customWidth="1"/>
    <col min="15372" max="15372" width="10.140625" style="1" customWidth="1"/>
    <col min="15373" max="15374" width="8" style="1" customWidth="1"/>
    <col min="15375" max="15376" width="9.140625" style="1"/>
    <col min="15377" max="15377" width="12.140625" style="1" customWidth="1"/>
    <col min="15378" max="15602" width="9.140625" style="1"/>
    <col min="15603" max="15603" width="24.5703125" style="1" customWidth="1"/>
    <col min="15604" max="15607" width="0" style="1" hidden="1" customWidth="1"/>
    <col min="15608" max="15608" width="10.28515625" style="1" bestFit="1" customWidth="1"/>
    <col min="15609" max="15609" width="15.42578125" style="1" customWidth="1"/>
    <col min="15610" max="15610" width="8" style="1" customWidth="1"/>
    <col min="15611" max="15611" width="0" style="1" hidden="1" customWidth="1"/>
    <col min="15612" max="15612" width="16.5703125" style="1" customWidth="1"/>
    <col min="15613" max="15613" width="8" style="1" customWidth="1"/>
    <col min="15614" max="15617" width="0" style="1" hidden="1" customWidth="1"/>
    <col min="15618" max="15618" width="10.140625" style="1" customWidth="1"/>
    <col min="15619" max="15619" width="8" style="1" customWidth="1"/>
    <col min="15620" max="15621" width="2.85546875" style="1" customWidth="1"/>
    <col min="15622" max="15625" width="0" style="1" hidden="1" customWidth="1"/>
    <col min="15626" max="15626" width="16.5703125" style="1" customWidth="1"/>
    <col min="15627" max="15627" width="0" style="1" hidden="1" customWidth="1"/>
    <col min="15628" max="15628" width="10.140625" style="1" customWidth="1"/>
    <col min="15629" max="15630" width="8" style="1" customWidth="1"/>
    <col min="15631" max="15632" width="9.140625" style="1"/>
    <col min="15633" max="15633" width="12.140625" style="1" customWidth="1"/>
    <col min="15634" max="15858" width="9.140625" style="1"/>
    <col min="15859" max="15859" width="24.5703125" style="1" customWidth="1"/>
    <col min="15860" max="15863" width="0" style="1" hidden="1" customWidth="1"/>
    <col min="15864" max="15864" width="10.28515625" style="1" bestFit="1" customWidth="1"/>
    <col min="15865" max="15865" width="15.42578125" style="1" customWidth="1"/>
    <col min="15866" max="15866" width="8" style="1" customWidth="1"/>
    <col min="15867" max="15867" width="0" style="1" hidden="1" customWidth="1"/>
    <col min="15868" max="15868" width="16.5703125" style="1" customWidth="1"/>
    <col min="15869" max="15869" width="8" style="1" customWidth="1"/>
    <col min="15870" max="15873" width="0" style="1" hidden="1" customWidth="1"/>
    <col min="15874" max="15874" width="10.140625" style="1" customWidth="1"/>
    <col min="15875" max="15875" width="8" style="1" customWidth="1"/>
    <col min="15876" max="15877" width="2.85546875" style="1" customWidth="1"/>
    <col min="15878" max="15881" width="0" style="1" hidden="1" customWidth="1"/>
    <col min="15882" max="15882" width="16.5703125" style="1" customWidth="1"/>
    <col min="15883" max="15883" width="0" style="1" hidden="1" customWidth="1"/>
    <col min="15884" max="15884" width="10.140625" style="1" customWidth="1"/>
    <col min="15885" max="15886" width="8" style="1" customWidth="1"/>
    <col min="15887" max="15888" width="9.140625" style="1"/>
    <col min="15889" max="15889" width="12.140625" style="1" customWidth="1"/>
    <col min="15890" max="16114" width="9.140625" style="1"/>
    <col min="16115" max="16115" width="24.5703125" style="1" customWidth="1"/>
    <col min="16116" max="16119" width="0" style="1" hidden="1" customWidth="1"/>
    <col min="16120" max="16120" width="10.28515625" style="1" bestFit="1" customWidth="1"/>
    <col min="16121" max="16121" width="15.42578125" style="1" customWidth="1"/>
    <col min="16122" max="16122" width="8" style="1" customWidth="1"/>
    <col min="16123" max="16123" width="0" style="1" hidden="1" customWidth="1"/>
    <col min="16124" max="16124" width="16.5703125" style="1" customWidth="1"/>
    <col min="16125" max="16125" width="8" style="1" customWidth="1"/>
    <col min="16126" max="16129" width="0" style="1" hidden="1" customWidth="1"/>
    <col min="16130" max="16130" width="10.140625" style="1" customWidth="1"/>
    <col min="16131" max="16131" width="8" style="1" customWidth="1"/>
    <col min="16132" max="16133" width="2.85546875" style="1" customWidth="1"/>
    <col min="16134" max="16137" width="0" style="1" hidden="1" customWidth="1"/>
    <col min="16138" max="16138" width="16.5703125" style="1" customWidth="1"/>
    <col min="16139" max="16139" width="0" style="1" hidden="1" customWidth="1"/>
    <col min="16140" max="16140" width="10.140625" style="1" customWidth="1"/>
    <col min="16141" max="16142" width="8" style="1" customWidth="1"/>
    <col min="16143" max="16144" width="9.140625" style="1"/>
    <col min="16145" max="16145" width="12.140625" style="1" customWidth="1"/>
    <col min="16146" max="16384" width="9.140625" style="1"/>
  </cols>
  <sheetData>
    <row r="1" spans="1:17" x14ac:dyDescent="0.25">
      <c r="B1" s="35">
        <v>2019</v>
      </c>
      <c r="C1" s="35"/>
      <c r="D1" s="35"/>
      <c r="E1" s="35"/>
      <c r="F1" s="35"/>
      <c r="G1" s="35"/>
      <c r="H1" s="2"/>
      <c r="K1" s="36" t="s">
        <v>0</v>
      </c>
      <c r="L1" s="36"/>
      <c r="M1" s="36"/>
      <c r="N1" s="36"/>
    </row>
    <row r="2" spans="1:17" s="3" customFormat="1" ht="25.5" x14ac:dyDescent="0.25">
      <c r="B2" s="28" t="s">
        <v>1</v>
      </c>
      <c r="C2" s="33" t="s">
        <v>2</v>
      </c>
      <c r="D2" s="4" t="s">
        <v>3</v>
      </c>
      <c r="E2" s="33" t="s">
        <v>4</v>
      </c>
      <c r="F2" s="4" t="s">
        <v>5</v>
      </c>
      <c r="G2" s="33" t="s">
        <v>6</v>
      </c>
      <c r="H2" s="4" t="s">
        <v>7</v>
      </c>
      <c r="I2" s="5"/>
      <c r="K2" s="4" t="s">
        <v>4</v>
      </c>
      <c r="L2" s="4" t="s">
        <v>6</v>
      </c>
      <c r="M2" s="4" t="s">
        <v>7</v>
      </c>
      <c r="N2" s="34" t="s">
        <v>8</v>
      </c>
      <c r="P2" s="4" t="s">
        <v>9</v>
      </c>
      <c r="Q2" s="31" t="s">
        <v>10</v>
      </c>
    </row>
    <row r="3" spans="1:17" s="6" customFormat="1" ht="12.75" x14ac:dyDescent="0.25">
      <c r="B3" s="30" t="s">
        <v>11</v>
      </c>
      <c r="C3" s="33" t="s">
        <v>12</v>
      </c>
      <c r="D3" s="7" t="s">
        <v>13</v>
      </c>
      <c r="E3" s="33" t="s">
        <v>12</v>
      </c>
      <c r="F3" s="7" t="s">
        <v>13</v>
      </c>
      <c r="G3" s="33" t="s">
        <v>11</v>
      </c>
      <c r="H3" s="4" t="s">
        <v>13</v>
      </c>
      <c r="I3" s="4"/>
      <c r="K3" s="4" t="s">
        <v>12</v>
      </c>
      <c r="L3" s="4" t="s">
        <v>11</v>
      </c>
      <c r="M3" s="4" t="s">
        <v>13</v>
      </c>
      <c r="N3" s="34"/>
    </row>
    <row r="4" spans="1:17" s="6" customFormat="1" ht="12.75" x14ac:dyDescent="0.25">
      <c r="A4" s="37" t="s">
        <v>14</v>
      </c>
      <c r="B4" s="28">
        <v>2650</v>
      </c>
      <c r="C4" s="29">
        <v>785000</v>
      </c>
      <c r="D4" s="10">
        <f t="shared" ref="D4:D15" si="0">C4/$C$17</f>
        <v>0.34115601912212079</v>
      </c>
      <c r="E4" s="29">
        <v>490000</v>
      </c>
      <c r="F4" s="10">
        <f t="shared" ref="F4:F15" si="1">E4/$E$17</f>
        <v>0.40016333197223358</v>
      </c>
      <c r="G4" s="28">
        <v>650</v>
      </c>
      <c r="H4" s="10">
        <f t="shared" ref="H4:H15" si="2">G4/$G$17</f>
        <v>0.30388031790556336</v>
      </c>
      <c r="I4" s="4"/>
      <c r="K4" s="9">
        <f t="shared" ref="K4:K15" si="3">L4*P4</f>
        <v>361001.84615384613</v>
      </c>
      <c r="L4" s="8">
        <f t="shared" ref="L4:L15" si="4">$G$17*M4</f>
        <v>478.88</v>
      </c>
      <c r="M4" s="10">
        <f t="shared" ref="M4:M16" si="5">H4+N4</f>
        <v>0.22388031790556334</v>
      </c>
      <c r="N4" s="11">
        <v>-0.08</v>
      </c>
      <c r="P4" s="9">
        <f t="shared" ref="P4:P16" si="6">E4/G4</f>
        <v>753.84615384615381</v>
      </c>
      <c r="Q4" s="12">
        <f t="shared" ref="Q4:Q16" si="7">B4/G4</f>
        <v>4.0769230769230766</v>
      </c>
    </row>
    <row r="5" spans="1:17" s="3" customFormat="1" ht="12.75" x14ac:dyDescent="0.25">
      <c r="A5" s="37" t="s">
        <v>15</v>
      </c>
      <c r="B5" s="30">
        <v>2100</v>
      </c>
      <c r="C5" s="29">
        <v>600000</v>
      </c>
      <c r="D5" s="10">
        <f t="shared" si="0"/>
        <v>0.2607561929595828</v>
      </c>
      <c r="E5" s="29">
        <v>150000</v>
      </c>
      <c r="F5" s="10">
        <f t="shared" si="1"/>
        <v>0.12249897917517354</v>
      </c>
      <c r="G5" s="28">
        <v>600</v>
      </c>
      <c r="H5" s="13">
        <f t="shared" si="2"/>
        <v>0.28050490883590462</v>
      </c>
      <c r="I5" s="4"/>
      <c r="K5" s="9">
        <f t="shared" si="3"/>
        <v>192780</v>
      </c>
      <c r="L5" s="8">
        <f t="shared" si="4"/>
        <v>771.12</v>
      </c>
      <c r="M5" s="10">
        <f t="shared" si="5"/>
        <v>0.36050490883590464</v>
      </c>
      <c r="N5" s="11">
        <v>0.08</v>
      </c>
      <c r="P5" s="9">
        <f t="shared" si="6"/>
        <v>250</v>
      </c>
      <c r="Q5" s="12">
        <f t="shared" si="7"/>
        <v>3.5</v>
      </c>
    </row>
    <row r="6" spans="1:17" s="3" customFormat="1" ht="12.75" x14ac:dyDescent="0.25">
      <c r="A6" s="37" t="s">
        <v>16</v>
      </c>
      <c r="B6" s="30">
        <v>1100</v>
      </c>
      <c r="C6" s="29">
        <v>200000</v>
      </c>
      <c r="D6" s="10">
        <f t="shared" si="0"/>
        <v>8.6918730986527595E-2</v>
      </c>
      <c r="E6" s="29">
        <v>165000</v>
      </c>
      <c r="F6" s="10">
        <f t="shared" si="1"/>
        <v>0.1347488770926909</v>
      </c>
      <c r="G6" s="28">
        <v>300</v>
      </c>
      <c r="H6" s="13">
        <f t="shared" si="2"/>
        <v>0.14025245441795231</v>
      </c>
      <c r="I6" s="4"/>
      <c r="K6" s="9">
        <f t="shared" si="3"/>
        <v>165000</v>
      </c>
      <c r="L6" s="8">
        <f t="shared" si="4"/>
        <v>300</v>
      </c>
      <c r="M6" s="10">
        <f t="shared" si="5"/>
        <v>0.14025245441795231</v>
      </c>
      <c r="N6" s="11"/>
      <c r="P6" s="9">
        <f t="shared" si="6"/>
        <v>550</v>
      </c>
      <c r="Q6" s="12">
        <f t="shared" si="7"/>
        <v>3.6666666666666665</v>
      </c>
    </row>
    <row r="7" spans="1:17" s="3" customFormat="1" ht="12.75" x14ac:dyDescent="0.25">
      <c r="A7" s="37" t="s">
        <v>17</v>
      </c>
      <c r="B7" s="28">
        <v>650</v>
      </c>
      <c r="C7" s="29">
        <v>200000</v>
      </c>
      <c r="D7" s="10">
        <f t="shared" si="0"/>
        <v>8.6918730986527595E-2</v>
      </c>
      <c r="E7" s="29">
        <v>121000</v>
      </c>
      <c r="F7" s="10">
        <f t="shared" si="1"/>
        <v>9.8815843201306652E-2</v>
      </c>
      <c r="G7" s="28">
        <v>150</v>
      </c>
      <c r="H7" s="13">
        <f t="shared" si="2"/>
        <v>7.0126227208976155E-2</v>
      </c>
      <c r="I7" s="4"/>
      <c r="K7" s="9">
        <f t="shared" si="3"/>
        <v>121000</v>
      </c>
      <c r="L7" s="8">
        <f t="shared" si="4"/>
        <v>150</v>
      </c>
      <c r="M7" s="10">
        <f t="shared" si="5"/>
        <v>7.0126227208976155E-2</v>
      </c>
      <c r="N7" s="11"/>
      <c r="P7" s="9">
        <f t="shared" si="6"/>
        <v>806.66666666666663</v>
      </c>
      <c r="Q7" s="12">
        <f t="shared" si="7"/>
        <v>4.333333333333333</v>
      </c>
    </row>
    <row r="8" spans="1:17" s="3" customFormat="1" ht="12.75" x14ac:dyDescent="0.25">
      <c r="A8" s="37" t="s">
        <v>18</v>
      </c>
      <c r="B8" s="30">
        <v>630</v>
      </c>
      <c r="C8" s="29">
        <v>185000</v>
      </c>
      <c r="D8" s="10">
        <f t="shared" si="0"/>
        <v>8.0399826162538032E-2</v>
      </c>
      <c r="E8" s="29">
        <v>109000</v>
      </c>
      <c r="F8" s="10">
        <f t="shared" si="1"/>
        <v>8.9015924867292776E-2</v>
      </c>
      <c r="G8" s="28">
        <v>150</v>
      </c>
      <c r="H8" s="13">
        <f t="shared" si="2"/>
        <v>7.0126227208976155E-2</v>
      </c>
      <c r="I8" s="4"/>
      <c r="K8" s="9">
        <f t="shared" si="3"/>
        <v>109000</v>
      </c>
      <c r="L8" s="8">
        <f t="shared" si="4"/>
        <v>150</v>
      </c>
      <c r="M8" s="10">
        <f t="shared" si="5"/>
        <v>7.0126227208976155E-2</v>
      </c>
      <c r="N8" s="11"/>
      <c r="P8" s="9">
        <f t="shared" si="6"/>
        <v>726.66666666666663</v>
      </c>
      <c r="Q8" s="12">
        <f t="shared" si="7"/>
        <v>4.2</v>
      </c>
    </row>
    <row r="9" spans="1:17" s="6" customFormat="1" ht="12.75" x14ac:dyDescent="0.25">
      <c r="A9" s="37" t="s">
        <v>19</v>
      </c>
      <c r="B9" s="28">
        <v>350</v>
      </c>
      <c r="C9" s="29">
        <v>105000</v>
      </c>
      <c r="D9" s="10">
        <f t="shared" si="0"/>
        <v>4.563233376792699E-2</v>
      </c>
      <c r="E9" s="29">
        <v>60000</v>
      </c>
      <c r="F9" s="10">
        <f t="shared" si="1"/>
        <v>4.8999591670069419E-2</v>
      </c>
      <c r="G9" s="28">
        <v>100</v>
      </c>
      <c r="H9" s="13">
        <f t="shared" si="2"/>
        <v>4.6750818139317439E-2</v>
      </c>
      <c r="I9" s="4"/>
      <c r="K9" s="9">
        <f t="shared" si="3"/>
        <v>60000</v>
      </c>
      <c r="L9" s="8">
        <f t="shared" si="4"/>
        <v>100</v>
      </c>
      <c r="M9" s="10">
        <f t="shared" si="5"/>
        <v>4.6750818139317439E-2</v>
      </c>
      <c r="N9" s="11"/>
      <c r="P9" s="9">
        <f t="shared" si="6"/>
        <v>600</v>
      </c>
      <c r="Q9" s="12">
        <f t="shared" si="7"/>
        <v>3.5</v>
      </c>
    </row>
    <row r="10" spans="1:17" s="3" customFormat="1" ht="12.75" x14ac:dyDescent="0.25">
      <c r="A10" s="37" t="s">
        <v>20</v>
      </c>
      <c r="B10" s="28">
        <v>230</v>
      </c>
      <c r="C10" s="29">
        <v>66000</v>
      </c>
      <c r="D10" s="10">
        <f t="shared" si="0"/>
        <v>2.8683181225554105E-2</v>
      </c>
      <c r="E10" s="29">
        <v>43000</v>
      </c>
      <c r="F10" s="10">
        <f t="shared" si="1"/>
        <v>3.5116374030216412E-2</v>
      </c>
      <c r="G10" s="28">
        <v>55</v>
      </c>
      <c r="H10" s="13">
        <f t="shared" si="2"/>
        <v>2.5712949976624593E-2</v>
      </c>
      <c r="I10" s="4"/>
      <c r="K10" s="9">
        <f t="shared" si="3"/>
        <v>43000</v>
      </c>
      <c r="L10" s="8">
        <f t="shared" si="4"/>
        <v>55</v>
      </c>
      <c r="M10" s="10">
        <f t="shared" si="5"/>
        <v>2.5712949976624593E-2</v>
      </c>
      <c r="N10" s="11"/>
      <c r="P10" s="9">
        <f t="shared" si="6"/>
        <v>781.81818181818187</v>
      </c>
      <c r="Q10" s="12">
        <f t="shared" si="7"/>
        <v>4.1818181818181817</v>
      </c>
    </row>
    <row r="11" spans="1:17" s="6" customFormat="1" ht="12.75" x14ac:dyDescent="0.25">
      <c r="A11" s="37" t="s">
        <v>21</v>
      </c>
      <c r="B11" s="30">
        <v>115</v>
      </c>
      <c r="C11" s="29">
        <v>36000</v>
      </c>
      <c r="D11" s="10">
        <f t="shared" si="0"/>
        <v>1.5645371577574969E-2</v>
      </c>
      <c r="E11" s="29">
        <v>21000</v>
      </c>
      <c r="F11" s="10">
        <f t="shared" si="1"/>
        <v>1.7149857084524295E-2</v>
      </c>
      <c r="G11" s="28">
        <v>30</v>
      </c>
      <c r="H11" s="13">
        <f t="shared" si="2"/>
        <v>1.4025245441795231E-2</v>
      </c>
      <c r="I11" s="4"/>
      <c r="K11" s="9">
        <f t="shared" si="3"/>
        <v>21000</v>
      </c>
      <c r="L11" s="8">
        <f t="shared" si="4"/>
        <v>30</v>
      </c>
      <c r="M11" s="10">
        <f t="shared" si="5"/>
        <v>1.4025245441795231E-2</v>
      </c>
      <c r="N11" s="11"/>
      <c r="P11" s="9">
        <f t="shared" si="6"/>
        <v>700</v>
      </c>
      <c r="Q11" s="12">
        <f t="shared" si="7"/>
        <v>3.8333333333333335</v>
      </c>
    </row>
    <row r="12" spans="1:17" s="6" customFormat="1" ht="12.75" x14ac:dyDescent="0.25">
      <c r="A12" s="37" t="s">
        <v>22</v>
      </c>
      <c r="B12" s="30">
        <v>20</v>
      </c>
      <c r="C12" s="29">
        <v>5000</v>
      </c>
      <c r="D12" s="10">
        <f t="shared" si="0"/>
        <v>2.1729682746631897E-3</v>
      </c>
      <c r="E12" s="29">
        <v>2500</v>
      </c>
      <c r="F12" s="10">
        <f t="shared" si="1"/>
        <v>2.0416496529195591E-3</v>
      </c>
      <c r="G12" s="28">
        <v>5</v>
      </c>
      <c r="H12" s="13">
        <f t="shared" si="2"/>
        <v>2.3375409069658717E-3</v>
      </c>
      <c r="I12" s="4"/>
      <c r="K12" s="9">
        <f t="shared" si="3"/>
        <v>2499.9999999999995</v>
      </c>
      <c r="L12" s="8">
        <f t="shared" si="4"/>
        <v>4.9999999999999991</v>
      </c>
      <c r="M12" s="10">
        <f t="shared" si="5"/>
        <v>2.3375409069658717E-3</v>
      </c>
      <c r="N12" s="11"/>
      <c r="P12" s="9">
        <f>E12/G12</f>
        <v>500</v>
      </c>
      <c r="Q12" s="12">
        <f t="shared" si="7"/>
        <v>4</v>
      </c>
    </row>
    <row r="13" spans="1:17" s="6" customFormat="1" ht="12.75" x14ac:dyDescent="0.25">
      <c r="A13" s="37" t="s">
        <v>23</v>
      </c>
      <c r="B13" s="30">
        <v>95</v>
      </c>
      <c r="C13" s="29">
        <v>30000</v>
      </c>
      <c r="D13" s="10">
        <f t="shared" si="0"/>
        <v>1.303780964797914E-2</v>
      </c>
      <c r="E13" s="29">
        <v>16000</v>
      </c>
      <c r="F13" s="10">
        <f t="shared" si="1"/>
        <v>1.3066557778685178E-2</v>
      </c>
      <c r="G13" s="28">
        <v>25</v>
      </c>
      <c r="H13" s="13">
        <f t="shared" si="2"/>
        <v>1.168770453482936E-2</v>
      </c>
      <c r="I13" s="4"/>
      <c r="K13" s="9">
        <f t="shared" si="3"/>
        <v>16000</v>
      </c>
      <c r="L13" s="8">
        <f t="shared" si="4"/>
        <v>25</v>
      </c>
      <c r="M13" s="10">
        <f t="shared" si="5"/>
        <v>1.168770453482936E-2</v>
      </c>
      <c r="N13" s="11"/>
      <c r="P13" s="9">
        <f t="shared" si="6"/>
        <v>640</v>
      </c>
      <c r="Q13" s="12">
        <f t="shared" si="7"/>
        <v>3.8</v>
      </c>
    </row>
    <row r="14" spans="1:17" s="3" customFormat="1" ht="12.75" x14ac:dyDescent="0.25">
      <c r="A14" s="37" t="s">
        <v>24</v>
      </c>
      <c r="B14" s="30">
        <v>70</v>
      </c>
      <c r="C14" s="29">
        <v>20000</v>
      </c>
      <c r="D14" s="10">
        <f t="shared" si="0"/>
        <v>8.6918730986527588E-3</v>
      </c>
      <c r="E14" s="29">
        <v>10000</v>
      </c>
      <c r="F14" s="10">
        <f t="shared" si="1"/>
        <v>8.1665986116782364E-3</v>
      </c>
      <c r="G14" s="28">
        <v>15</v>
      </c>
      <c r="H14" s="13">
        <f t="shared" si="2"/>
        <v>7.0126227208976155E-3</v>
      </c>
      <c r="I14" s="4"/>
      <c r="K14" s="9">
        <f t="shared" si="3"/>
        <v>10000</v>
      </c>
      <c r="L14" s="8">
        <f t="shared" si="4"/>
        <v>15</v>
      </c>
      <c r="M14" s="10">
        <f t="shared" si="5"/>
        <v>7.0126227208976155E-3</v>
      </c>
      <c r="N14" s="11"/>
      <c r="P14" s="9">
        <f t="shared" si="6"/>
        <v>666.66666666666663</v>
      </c>
      <c r="Q14" s="12">
        <f t="shared" si="7"/>
        <v>4.666666666666667</v>
      </c>
    </row>
    <row r="15" spans="1:17" s="3" customFormat="1" ht="12.75" x14ac:dyDescent="0.25">
      <c r="A15" s="37" t="s">
        <v>25</v>
      </c>
      <c r="B15" s="30">
        <v>30</v>
      </c>
      <c r="C15" s="29">
        <v>10000</v>
      </c>
      <c r="D15" s="10">
        <f t="shared" si="0"/>
        <v>4.3459365493263794E-3</v>
      </c>
      <c r="E15" s="29">
        <v>6000</v>
      </c>
      <c r="F15" s="10">
        <f t="shared" si="1"/>
        <v>4.8999591670069419E-3</v>
      </c>
      <c r="G15" s="28">
        <v>9</v>
      </c>
      <c r="H15" s="13">
        <f t="shared" si="2"/>
        <v>4.2075736325385693E-3</v>
      </c>
      <c r="I15" s="4"/>
      <c r="K15" s="9">
        <f t="shared" si="3"/>
        <v>6000</v>
      </c>
      <c r="L15" s="8">
        <f t="shared" si="4"/>
        <v>9</v>
      </c>
      <c r="M15" s="10">
        <f t="shared" si="5"/>
        <v>4.2075736325385693E-3</v>
      </c>
      <c r="N15" s="11"/>
      <c r="P15" s="9">
        <f t="shared" si="6"/>
        <v>666.66666666666663</v>
      </c>
      <c r="Q15" s="12">
        <f t="shared" si="7"/>
        <v>3.3333333333333335</v>
      </c>
    </row>
    <row r="16" spans="1:17" s="3" customFormat="1" ht="12.75" x14ac:dyDescent="0.25">
      <c r="A16" s="37" t="s">
        <v>26</v>
      </c>
      <c r="B16" s="30">
        <v>200</v>
      </c>
      <c r="C16" s="29">
        <v>59000</v>
      </c>
      <c r="D16" s="10">
        <f t="shared" ref="D16" si="8">C16/$C$17</f>
        <v>2.564102564102564E-2</v>
      </c>
      <c r="E16" s="29">
        <v>31000</v>
      </c>
      <c r="F16" s="10">
        <f t="shared" ref="F16" si="9">E16/$E$17</f>
        <v>2.5316455696202531E-2</v>
      </c>
      <c r="G16" s="28">
        <v>50</v>
      </c>
      <c r="H16" s="13">
        <f t="shared" ref="H16" si="10">G16/$G$17</f>
        <v>2.337540906965872E-2</v>
      </c>
      <c r="I16" s="4"/>
      <c r="K16" s="9">
        <f t="shared" ref="K16" si="11">L16*P16</f>
        <v>31000</v>
      </c>
      <c r="L16" s="8">
        <f t="shared" ref="L16" si="12">$G$17*M16</f>
        <v>50</v>
      </c>
      <c r="M16" s="10">
        <f t="shared" si="5"/>
        <v>2.337540906965872E-2</v>
      </c>
      <c r="N16" s="11"/>
      <c r="P16" s="9">
        <f t="shared" si="6"/>
        <v>620</v>
      </c>
      <c r="Q16" s="12">
        <f t="shared" si="7"/>
        <v>4</v>
      </c>
    </row>
    <row r="17" spans="1:17" s="14" customFormat="1" ht="12.75" x14ac:dyDescent="0.25">
      <c r="B17" s="15">
        <f t="shared" ref="B17:H17" si="13">SUM(B4:B16)</f>
        <v>8240</v>
      </c>
      <c r="C17" s="16">
        <f t="shared" si="13"/>
        <v>2301000</v>
      </c>
      <c r="D17" s="15">
        <f t="shared" si="13"/>
        <v>0.99999999999999989</v>
      </c>
      <c r="E17" s="17">
        <f t="shared" si="13"/>
        <v>1224500</v>
      </c>
      <c r="F17" s="15">
        <f t="shared" si="13"/>
        <v>1</v>
      </c>
      <c r="G17" s="15">
        <f t="shared" si="13"/>
        <v>2139</v>
      </c>
      <c r="H17" s="15">
        <f t="shared" si="13"/>
        <v>1</v>
      </c>
      <c r="K17" s="17">
        <f>SUM(K4:K16)</f>
        <v>1138281.846153846</v>
      </c>
      <c r="L17" s="15">
        <f>SUM(L4:L16)</f>
        <v>2139</v>
      </c>
      <c r="M17" s="18">
        <f>SUM(M4:M16)</f>
        <v>1</v>
      </c>
      <c r="N17" s="19">
        <f>SUM(N4:N16)</f>
        <v>0</v>
      </c>
      <c r="P17" s="16">
        <f>AVERAGE(P4:P16)</f>
        <v>635.56392325623096</v>
      </c>
      <c r="Q17" s="32">
        <f>AVERAGE(Q4:Q16)</f>
        <v>3.9301595840057368</v>
      </c>
    </row>
    <row r="18" spans="1:17" s="20" customFormat="1" ht="12.75" x14ac:dyDescent="0.25">
      <c r="A18" s="20" t="s">
        <v>27</v>
      </c>
      <c r="B18" s="21"/>
      <c r="C18" s="22"/>
      <c r="E18" s="22"/>
      <c r="G18" s="21"/>
      <c r="H18" s="21"/>
      <c r="K18" s="23">
        <f>K17-E17</f>
        <v>-86218.153846153989</v>
      </c>
      <c r="L18" s="21"/>
      <c r="M18" s="21"/>
      <c r="N18" s="21"/>
      <c r="Q18" s="24"/>
    </row>
    <row r="19" spans="1:17" s="20" customFormat="1" ht="12.75" x14ac:dyDescent="0.25">
      <c r="A19" s="20" t="s">
        <v>28</v>
      </c>
      <c r="B19" s="21"/>
      <c r="C19" s="22"/>
      <c r="E19" s="22"/>
      <c r="G19" s="21"/>
      <c r="H19" s="21"/>
      <c r="K19" s="25">
        <f>(K17-E17)/E17</f>
        <v>-7.0410905550146174E-2</v>
      </c>
      <c r="L19" s="21"/>
      <c r="M19" s="21"/>
      <c r="N19" s="21"/>
      <c r="Q19" s="24"/>
    </row>
    <row r="20" spans="1:17" s="3" customFormat="1" ht="12.75" x14ac:dyDescent="0.25">
      <c r="B20" s="26"/>
    </row>
    <row r="21" spans="1:17" s="3" customFormat="1" ht="12.75" x14ac:dyDescent="0.25">
      <c r="B21" s="26"/>
    </row>
    <row r="22" spans="1:17" s="3" customFormat="1" ht="12.75" x14ac:dyDescent="0.25">
      <c r="B22" s="26"/>
    </row>
    <row r="23" spans="1:17" s="3" customFormat="1" ht="12.75" x14ac:dyDescent="0.25">
      <c r="B23" s="26"/>
    </row>
    <row r="24" spans="1:17" s="3" customFormat="1" ht="12.75" x14ac:dyDescent="0.25">
      <c r="B24" s="26"/>
    </row>
    <row r="25" spans="1:17" s="3" customFormat="1" ht="12.75" x14ac:dyDescent="0.25">
      <c r="B25" s="26"/>
    </row>
    <row r="26" spans="1:17" s="3" customFormat="1" ht="12.75" x14ac:dyDescent="0.25">
      <c r="B26" s="26"/>
    </row>
    <row r="27" spans="1:17" s="3" customFormat="1" ht="12.75" x14ac:dyDescent="0.25">
      <c r="B27" s="26"/>
    </row>
    <row r="28" spans="1:17" s="3" customFormat="1" ht="12.75" x14ac:dyDescent="0.25">
      <c r="B28" s="26"/>
    </row>
    <row r="29" spans="1:17" s="3" customFormat="1" ht="12.75" x14ac:dyDescent="0.25">
      <c r="B29" s="26"/>
    </row>
    <row r="30" spans="1:17" s="3" customFormat="1" ht="12.75" x14ac:dyDescent="0.25">
      <c r="B30" s="26"/>
    </row>
    <row r="31" spans="1:17" s="3" customFormat="1" ht="12.75" x14ac:dyDescent="0.25">
      <c r="B31" s="26"/>
    </row>
    <row r="32" spans="1:17" s="3" customFormat="1" ht="12.75" x14ac:dyDescent="0.25">
      <c r="B32" s="26"/>
    </row>
    <row r="33" spans="2:2" s="3" customFormat="1" ht="12.75" x14ac:dyDescent="0.25">
      <c r="B33" s="26"/>
    </row>
    <row r="34" spans="2:2" s="3" customFormat="1" ht="12.75" x14ac:dyDescent="0.25">
      <c r="B34" s="26"/>
    </row>
    <row r="35" spans="2:2" s="3" customFormat="1" ht="12.75" x14ac:dyDescent="0.25">
      <c r="B35" s="26"/>
    </row>
    <row r="36" spans="2:2" s="3" customFormat="1" ht="12.75" x14ac:dyDescent="0.25">
      <c r="B36" s="26"/>
    </row>
    <row r="37" spans="2:2" s="3" customFormat="1" ht="12.75" x14ac:dyDescent="0.25">
      <c r="B37" s="26"/>
    </row>
    <row r="38" spans="2:2" s="3" customFormat="1" ht="12.75" x14ac:dyDescent="0.25">
      <c r="B38" s="26"/>
    </row>
    <row r="39" spans="2:2" s="3" customFormat="1" ht="12.75" x14ac:dyDescent="0.25">
      <c r="B39" s="26"/>
    </row>
    <row r="40" spans="2:2" s="3" customFormat="1" ht="12.75" x14ac:dyDescent="0.25">
      <c r="B40" s="26"/>
    </row>
    <row r="41" spans="2:2" s="3" customFormat="1" ht="12.75" x14ac:dyDescent="0.25">
      <c r="B41" s="26"/>
    </row>
    <row r="42" spans="2:2" s="3" customFormat="1" ht="12.75" x14ac:dyDescent="0.25">
      <c r="B42" s="26"/>
    </row>
    <row r="43" spans="2:2" s="3" customFormat="1" ht="12.75" x14ac:dyDescent="0.25">
      <c r="B43" s="26"/>
    </row>
    <row r="44" spans="2:2" s="3" customFormat="1" ht="12.75" x14ac:dyDescent="0.25">
      <c r="B44" s="26"/>
    </row>
    <row r="45" spans="2:2" s="3" customFormat="1" ht="12.75" x14ac:dyDescent="0.25">
      <c r="B45" s="26"/>
    </row>
    <row r="46" spans="2:2" s="3" customFormat="1" ht="12.75" x14ac:dyDescent="0.25">
      <c r="B46" s="26"/>
    </row>
    <row r="47" spans="2:2" s="3" customFormat="1" ht="12.75" x14ac:dyDescent="0.25">
      <c r="B47" s="26"/>
    </row>
    <row r="48" spans="2:2" s="3" customFormat="1" ht="12.75" x14ac:dyDescent="0.25">
      <c r="B48" s="26"/>
    </row>
    <row r="49" spans="2:2" s="3" customFormat="1" ht="12.75" x14ac:dyDescent="0.25">
      <c r="B49" s="26"/>
    </row>
    <row r="50" spans="2:2" s="3" customFormat="1" ht="12.75" x14ac:dyDescent="0.25">
      <c r="B50" s="26"/>
    </row>
    <row r="51" spans="2:2" s="3" customFormat="1" ht="12.75" x14ac:dyDescent="0.25">
      <c r="B51" s="26"/>
    </row>
    <row r="52" spans="2:2" s="3" customFormat="1" ht="12.75" x14ac:dyDescent="0.25">
      <c r="B52" s="26"/>
    </row>
    <row r="53" spans="2:2" s="3" customFormat="1" ht="12.75" x14ac:dyDescent="0.25">
      <c r="B53" s="26"/>
    </row>
    <row r="54" spans="2:2" s="3" customFormat="1" ht="12.75" x14ac:dyDescent="0.25">
      <c r="B54" s="26"/>
    </row>
    <row r="55" spans="2:2" s="3" customFormat="1" ht="12.75" x14ac:dyDescent="0.25">
      <c r="B55" s="26"/>
    </row>
    <row r="56" spans="2:2" s="3" customFormat="1" ht="12.75" x14ac:dyDescent="0.25">
      <c r="B56" s="26"/>
    </row>
    <row r="57" spans="2:2" s="3" customFormat="1" ht="12.75" x14ac:dyDescent="0.25">
      <c r="B57" s="26"/>
    </row>
    <row r="58" spans="2:2" s="3" customFormat="1" ht="12.75" x14ac:dyDescent="0.25">
      <c r="B58" s="26"/>
    </row>
    <row r="59" spans="2:2" s="3" customFormat="1" ht="12.75" x14ac:dyDescent="0.25">
      <c r="B59" s="26"/>
    </row>
    <row r="60" spans="2:2" s="3" customFormat="1" ht="12.75" x14ac:dyDescent="0.25">
      <c r="B60" s="26"/>
    </row>
    <row r="61" spans="2:2" s="3" customFormat="1" ht="12.75" x14ac:dyDescent="0.25">
      <c r="B61" s="26"/>
    </row>
    <row r="62" spans="2:2" s="3" customFormat="1" ht="12.75" x14ac:dyDescent="0.25">
      <c r="B62" s="26"/>
    </row>
    <row r="63" spans="2:2" s="3" customFormat="1" ht="12.75" x14ac:dyDescent="0.25">
      <c r="B63" s="26"/>
    </row>
    <row r="64" spans="2:2" s="3" customFormat="1" ht="12.75" x14ac:dyDescent="0.25">
      <c r="B64" s="26"/>
    </row>
    <row r="65" spans="2:2" s="3" customFormat="1" ht="12.75" x14ac:dyDescent="0.25">
      <c r="B65" s="26"/>
    </row>
    <row r="66" spans="2:2" s="3" customFormat="1" ht="12.75" x14ac:dyDescent="0.25">
      <c r="B66" s="26"/>
    </row>
    <row r="67" spans="2:2" s="3" customFormat="1" ht="12.75" x14ac:dyDescent="0.25">
      <c r="B67" s="26"/>
    </row>
    <row r="68" spans="2:2" s="3" customFormat="1" ht="12.75" x14ac:dyDescent="0.25">
      <c r="B68" s="26"/>
    </row>
    <row r="69" spans="2:2" s="3" customFormat="1" ht="12.75" x14ac:dyDescent="0.25">
      <c r="B69" s="26"/>
    </row>
    <row r="70" spans="2:2" s="3" customFormat="1" ht="12.75" x14ac:dyDescent="0.25">
      <c r="B70" s="26"/>
    </row>
    <row r="71" spans="2:2" s="3" customFormat="1" ht="12.75" x14ac:dyDescent="0.25">
      <c r="B71" s="26"/>
    </row>
    <row r="72" spans="2:2" s="3" customFormat="1" ht="12.75" x14ac:dyDescent="0.25">
      <c r="B72" s="26"/>
    </row>
    <row r="73" spans="2:2" s="3" customFormat="1" ht="12.75" x14ac:dyDescent="0.25">
      <c r="B73" s="26"/>
    </row>
    <row r="74" spans="2:2" s="3" customFormat="1" ht="12.75" x14ac:dyDescent="0.25">
      <c r="B74" s="26"/>
    </row>
    <row r="75" spans="2:2" s="3" customFormat="1" ht="12.75" x14ac:dyDescent="0.25">
      <c r="B75" s="26"/>
    </row>
    <row r="76" spans="2:2" s="3" customFormat="1" ht="12.75" x14ac:dyDescent="0.25">
      <c r="B76" s="26"/>
    </row>
    <row r="77" spans="2:2" s="3" customFormat="1" ht="12.75" x14ac:dyDescent="0.25">
      <c r="B77" s="26"/>
    </row>
    <row r="78" spans="2:2" s="3" customFormat="1" ht="12.75" x14ac:dyDescent="0.25">
      <c r="B78" s="26"/>
    </row>
    <row r="79" spans="2:2" s="3" customFormat="1" ht="12.75" x14ac:dyDescent="0.25">
      <c r="B79" s="26"/>
    </row>
    <row r="80" spans="2:2" s="3" customFormat="1" ht="12.75" x14ac:dyDescent="0.25">
      <c r="B80" s="26"/>
    </row>
    <row r="81" spans="2:2" s="3" customFormat="1" ht="12.75" x14ac:dyDescent="0.25">
      <c r="B81" s="26"/>
    </row>
    <row r="82" spans="2:2" s="3" customFormat="1" ht="12.75" x14ac:dyDescent="0.25">
      <c r="B82" s="26"/>
    </row>
    <row r="83" spans="2:2" s="3" customFormat="1" ht="12.75" x14ac:dyDescent="0.25">
      <c r="B83" s="26"/>
    </row>
    <row r="84" spans="2:2" s="3" customFormat="1" ht="12.75" x14ac:dyDescent="0.25">
      <c r="B84" s="26"/>
    </row>
    <row r="85" spans="2:2" s="3" customFormat="1" ht="12.75" x14ac:dyDescent="0.25">
      <c r="B85" s="26"/>
    </row>
    <row r="86" spans="2:2" s="3" customFormat="1" ht="12.75" x14ac:dyDescent="0.25">
      <c r="B86" s="26"/>
    </row>
    <row r="87" spans="2:2" s="3" customFormat="1" ht="12.75" x14ac:dyDescent="0.25">
      <c r="B87" s="26"/>
    </row>
    <row r="88" spans="2:2" s="3" customFormat="1" ht="12.75" x14ac:dyDescent="0.25">
      <c r="B88" s="26"/>
    </row>
    <row r="89" spans="2:2" s="3" customFormat="1" ht="12.75" x14ac:dyDescent="0.25">
      <c r="B89" s="26"/>
    </row>
    <row r="90" spans="2:2" s="3" customFormat="1" ht="12.75" x14ac:dyDescent="0.25">
      <c r="B90" s="26"/>
    </row>
    <row r="91" spans="2:2" s="3" customFormat="1" ht="12.75" x14ac:dyDescent="0.25">
      <c r="B91" s="26"/>
    </row>
    <row r="92" spans="2:2" s="3" customFormat="1" ht="12.75" x14ac:dyDescent="0.25">
      <c r="B92" s="26"/>
    </row>
    <row r="93" spans="2:2" s="3" customFormat="1" ht="12.75" x14ac:dyDescent="0.25">
      <c r="B93" s="26"/>
    </row>
    <row r="94" spans="2:2" s="3" customFormat="1" ht="12.75" x14ac:dyDescent="0.25">
      <c r="B94" s="26"/>
    </row>
    <row r="95" spans="2:2" s="3" customFormat="1" ht="12.75" x14ac:dyDescent="0.25">
      <c r="B95" s="26"/>
    </row>
    <row r="96" spans="2:2" s="3" customFormat="1" ht="12.75" x14ac:dyDescent="0.25">
      <c r="B96" s="26"/>
    </row>
    <row r="97" spans="2:2" s="3" customFormat="1" ht="12.75" x14ac:dyDescent="0.25">
      <c r="B97" s="26"/>
    </row>
    <row r="98" spans="2:2" s="3" customFormat="1" ht="12.75" x14ac:dyDescent="0.25">
      <c r="B98" s="26"/>
    </row>
    <row r="99" spans="2:2" s="3" customFormat="1" ht="12.75" x14ac:dyDescent="0.25">
      <c r="B99" s="26"/>
    </row>
    <row r="100" spans="2:2" s="3" customFormat="1" ht="12.75" x14ac:dyDescent="0.25">
      <c r="B100" s="26"/>
    </row>
    <row r="101" spans="2:2" s="3" customFormat="1" ht="12.75" x14ac:dyDescent="0.25">
      <c r="B101" s="26"/>
    </row>
    <row r="102" spans="2:2" s="3" customFormat="1" ht="12.75" x14ac:dyDescent="0.25">
      <c r="B102" s="26"/>
    </row>
    <row r="103" spans="2:2" s="3" customFormat="1" ht="12.75" x14ac:dyDescent="0.25">
      <c r="B103" s="26"/>
    </row>
    <row r="104" spans="2:2" s="3" customFormat="1" ht="12.75" x14ac:dyDescent="0.25">
      <c r="B104" s="26"/>
    </row>
    <row r="105" spans="2:2" s="3" customFormat="1" ht="12.75" x14ac:dyDescent="0.25">
      <c r="B105" s="26"/>
    </row>
    <row r="106" spans="2:2" s="3" customFormat="1" ht="12.75" x14ac:dyDescent="0.25">
      <c r="B106" s="26"/>
    </row>
    <row r="107" spans="2:2" s="3" customFormat="1" ht="12.75" x14ac:dyDescent="0.25">
      <c r="B107" s="26"/>
    </row>
    <row r="108" spans="2:2" s="3" customFormat="1" ht="12.75" x14ac:dyDescent="0.25">
      <c r="B108" s="26"/>
    </row>
    <row r="109" spans="2:2" s="3" customFormat="1" ht="12.75" x14ac:dyDescent="0.25">
      <c r="B109" s="26"/>
    </row>
    <row r="110" spans="2:2" s="3" customFormat="1" ht="12.75" x14ac:dyDescent="0.25">
      <c r="B110" s="26"/>
    </row>
    <row r="111" spans="2:2" s="3" customFormat="1" ht="12.75" x14ac:dyDescent="0.25">
      <c r="B111" s="26"/>
    </row>
    <row r="112" spans="2:2" s="3" customFormat="1" ht="12.75" x14ac:dyDescent="0.25">
      <c r="B112" s="26"/>
    </row>
    <row r="113" spans="2:2" s="3" customFormat="1" ht="12.75" x14ac:dyDescent="0.25">
      <c r="B113" s="26"/>
    </row>
    <row r="114" spans="2:2" s="3" customFormat="1" ht="12.75" x14ac:dyDescent="0.25">
      <c r="B114" s="26"/>
    </row>
    <row r="115" spans="2:2" s="3" customFormat="1" ht="12.75" x14ac:dyDescent="0.25">
      <c r="B115" s="26"/>
    </row>
    <row r="116" spans="2:2" s="3" customFormat="1" ht="12.75" x14ac:dyDescent="0.25">
      <c r="B116" s="26"/>
    </row>
    <row r="117" spans="2:2" s="3" customFormat="1" ht="12.75" x14ac:dyDescent="0.25">
      <c r="B117" s="26"/>
    </row>
    <row r="118" spans="2:2" s="3" customFormat="1" ht="12.75" x14ac:dyDescent="0.25">
      <c r="B118" s="26"/>
    </row>
    <row r="119" spans="2:2" s="3" customFormat="1" ht="12.75" x14ac:dyDescent="0.25">
      <c r="B119" s="26"/>
    </row>
    <row r="120" spans="2:2" s="3" customFormat="1" ht="12.75" x14ac:dyDescent="0.25">
      <c r="B120" s="26"/>
    </row>
    <row r="121" spans="2:2" s="3" customFormat="1" ht="12.75" x14ac:dyDescent="0.25">
      <c r="B121" s="26"/>
    </row>
    <row r="122" spans="2:2" s="3" customFormat="1" ht="12.75" x14ac:dyDescent="0.25">
      <c r="B122" s="26"/>
    </row>
  </sheetData>
  <mergeCells count="2">
    <mergeCell ref="B1:G1"/>
    <mergeCell ref="K1:N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Tasia Estes</dc:creator>
  <cp:lastModifiedBy>Tasia Estes</cp:lastModifiedBy>
  <dcterms:created xsi:type="dcterms:W3CDTF">2020-04-07T19:03:21Z</dcterms:created>
  <dcterms:modified xsi:type="dcterms:W3CDTF">2020-04-07T19:41:56Z</dcterms:modified>
</cp:coreProperties>
</file>